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65" windowHeight="8835" activeTab="5"/>
  </bookViews>
  <sheets>
    <sheet name="titullapa" sheetId="1" r:id="rId1"/>
    <sheet name="saturs" sheetId="2" r:id="rId2"/>
    <sheet name="Tab_1" sheetId="3" r:id="rId3"/>
    <sheet name="Tab_2" sheetId="4" r:id="rId4"/>
    <sheet name="tab_3" sheetId="5" r:id="rId5"/>
    <sheet name="Tab_4" sheetId="6" r:id="rId6"/>
    <sheet name="Tab_5_1" sheetId="7" r:id="rId7"/>
    <sheet name="Tab_5_2" sheetId="8" r:id="rId8"/>
  </sheets>
  <definedNames>
    <definedName name="_xlnm.Print_Titles" localSheetId="3">'Tab_2'!$A:$B</definedName>
    <definedName name="_xlnm.Print_Titles" localSheetId="4">'tab_3'!$A:$B</definedName>
    <definedName name="_xlnm.Print_Titles" localSheetId="5">'Tab_4'!$A:$B</definedName>
  </definedNames>
  <calcPr fullCalcOnLoad="1"/>
</workbook>
</file>

<file path=xl/sharedStrings.xml><?xml version="1.0" encoding="utf-8"?>
<sst xmlns="http://schemas.openxmlformats.org/spreadsheetml/2006/main" count="449" uniqueCount="156">
  <si>
    <t>VALSTS STATISTIKAS PĀRSKATU KOPSAVILKUMS</t>
  </si>
  <si>
    <t>LR Labklājības ministrija</t>
  </si>
  <si>
    <t>RAJONU  SOCIĀLO  DIENESTU</t>
  </si>
  <si>
    <t>Sociālo pakalpojumu pārvalde</t>
  </si>
  <si>
    <t>tālrunis: 7114600, Fakss: 7114611</t>
  </si>
  <si>
    <t>LM SOCIĀLO PAKALPOJUMU PĀRVALDE</t>
  </si>
  <si>
    <t>PĀRSKATS  PAR  DARBU  2006. GADĀ</t>
  </si>
  <si>
    <t>UPDK 0630279</t>
  </si>
  <si>
    <t>Kurbada iela 2, Rīga, LV - 1009</t>
  </si>
  <si>
    <t xml:space="preserve"> Satura rādītājs</t>
  </si>
  <si>
    <t>Tabulas nr.</t>
  </si>
  <si>
    <t>Tabulas nosaukums</t>
  </si>
  <si>
    <t>Lapas n.p.k.</t>
  </si>
  <si>
    <t xml:space="preserve">Sociālā darba koordinēšana rajonā </t>
  </si>
  <si>
    <t xml:space="preserve">Sociālo pakalpojumu sniedzēju institūcijas rajonā </t>
  </si>
  <si>
    <t xml:space="preserve">Rajona sociālā dienesta darbinieku vai amatpersonu - sociālā darba koordinatoru - skaits un izglītība </t>
  </si>
  <si>
    <t xml:space="preserve">Sociālo pakalpojumu un sociālās palīdzības pasākumu finansēšana no rajona budžeta </t>
  </si>
  <si>
    <t>Rajona padomes finansētie sociālie pakalpojumi institūcijās</t>
  </si>
  <si>
    <t>5.1.</t>
  </si>
  <si>
    <t xml:space="preserve">Rajona padomes pārvaldījuma institūciju nodrošinātie sociālie pakalpojumi </t>
  </si>
  <si>
    <t>5.2.</t>
  </si>
  <si>
    <t xml:space="preserve">Rajona padomes pirktie sociālie pakalpojumi institūcijās </t>
  </si>
  <si>
    <t>N.p.k.</t>
  </si>
  <si>
    <t>Teritorija</t>
  </si>
  <si>
    <t>Kods: 01011</t>
  </si>
  <si>
    <t>Kods: 01012</t>
  </si>
  <si>
    <t>Sociālais dienests (nodaļa) kā atsevišķa struktūrvienība</t>
  </si>
  <si>
    <t>Amatpersona - sociālā darba koordinators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</si>
  <si>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</si>
  <si>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</si>
  <si>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</si>
  <si>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</si>
  <si>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</si>
  <si>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</si>
  <si>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</si>
  <si>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</si>
  <si>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Jēkabpils rajons</t>
  </si>
  <si>
    <t>Jelgavas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</si>
  <si>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</si>
  <si>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</si>
  <si>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</si>
  <si>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</si>
  <si>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</si>
  <si>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</si>
  <si>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</si>
  <si>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</si>
  <si>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</si>
  <si>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</si>
  <si>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</si>
  <si>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</si>
  <si>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</si>
  <si>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</si>
  <si>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</si>
  <si>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</si>
  <si>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Rajonos kopā</t>
  </si>
  <si>
    <t>Nr.p.k.</t>
  </si>
  <si>
    <t>Kods: 0201</t>
  </si>
  <si>
    <t>Kods: 020101</t>
  </si>
  <si>
    <t>Kods: 020102</t>
  </si>
  <si>
    <t>Kods: 020103</t>
  </si>
  <si>
    <t>Kods: 020104</t>
  </si>
  <si>
    <t>Kods: 020105</t>
  </si>
  <si>
    <t>Sociālo pakalpojumu sniedzēju institūcijas kopā:</t>
  </si>
  <si>
    <t>no tām</t>
  </si>
  <si>
    <t>Ilgstošas sociālās aprūpes un sociālās rehabilitācijas institūcijas pieaugušām personām</t>
  </si>
  <si>
    <t>Ilgstošas sociālās aprūpes un sociālās rehabilitācijas institūcijas bērniem</t>
  </si>
  <si>
    <t>dienas centri ( personām ar garīga rakstura traucējumiem)</t>
  </si>
  <si>
    <t xml:space="preserve"> dienas centri ( pārējie) </t>
  </si>
  <si>
    <t>citas institūcijas</t>
  </si>
  <si>
    <t>Rajona padomes institūcijas</t>
  </si>
  <si>
    <t>Institūcijas, no kurām rajona padome pērk pakalpojumus</t>
  </si>
  <si>
    <t>NVO</t>
  </si>
  <si>
    <t>Pašvaldības</t>
  </si>
  <si>
    <t>Privātās</t>
  </si>
  <si>
    <t>A</t>
  </si>
  <si>
    <t>B</t>
  </si>
  <si>
    <t>Kods: 0301</t>
  </si>
  <si>
    <t>Kods: 0302</t>
  </si>
  <si>
    <t>Kods: 03022</t>
  </si>
  <si>
    <t>Kods: 030221</t>
  </si>
  <si>
    <t>Kods: 030222</t>
  </si>
  <si>
    <t>Kods: 030223</t>
  </si>
  <si>
    <t>Kods: 03023</t>
  </si>
  <si>
    <t>Kods: 030231</t>
  </si>
  <si>
    <t>Kods: 030232</t>
  </si>
  <si>
    <t>Kods: 030233</t>
  </si>
  <si>
    <t xml:space="preserve"> Rajona sociālā dienesta (nodaļas) darbinieki - kopā</t>
  </si>
  <si>
    <t xml:space="preserve"> Amatpersonas sociālā darba koordinētāji - kopā</t>
  </si>
  <si>
    <t>Kopā darbinieki ar izglītību sociālajā darbā:</t>
  </si>
  <si>
    <t>no tiem</t>
  </si>
  <si>
    <t>Kopā darbinieki bez izglītības sociālajā darbā:</t>
  </si>
  <si>
    <t>pirmā  līmeņa profesionālā augstākā izglītība sociālās parūpes, sociālās rehabilitācijas vai sociālās palīdzības organizēšanas jomā (2 gadi)</t>
  </si>
  <si>
    <t>-otrā līmeņa  profesionālā vai akadēmiskā augstākā sociālā darba izglītība</t>
  </si>
  <si>
    <t>- iegūst pirmā vai otrā līmeņa  profesionālo augstāko sociālā darba izglītību</t>
  </si>
  <si>
    <t>-ar augstāko izglītību citā specialitātē</t>
  </si>
  <si>
    <t>-iegūst pirmā vai otrā līmeņa  profesionālo augstāko sociālā darba izglītību</t>
  </si>
  <si>
    <t xml:space="preserve">cita izglītība </t>
  </si>
  <si>
    <t>Kods: 0401</t>
  </si>
  <si>
    <t>Kods: 04011</t>
  </si>
  <si>
    <t>Kods: 401101</t>
  </si>
  <si>
    <t>Kods: 401102</t>
  </si>
  <si>
    <t>Kods: 04013</t>
  </si>
  <si>
    <t>Kods: 04012</t>
  </si>
  <si>
    <t>Kods: 040121</t>
  </si>
  <si>
    <t>Kods: 040122</t>
  </si>
  <si>
    <t>Kods: 040123</t>
  </si>
  <si>
    <t>Kods: 040124</t>
  </si>
  <si>
    <t>Kods: 040125</t>
  </si>
  <si>
    <t>Kods: 040126</t>
  </si>
  <si>
    <t>Kods: 040127</t>
  </si>
  <si>
    <t>Kods: 040128</t>
  </si>
  <si>
    <t>Kods: 040129</t>
  </si>
  <si>
    <t>Sociālās palīdzības pasākumiem kopā -</t>
  </si>
  <si>
    <t>no tiem:</t>
  </si>
  <si>
    <t>izlietotie līdzekļi sociāliem pakalpojumiem -  kopā</t>
  </si>
  <si>
    <t>tai skaitā</t>
  </si>
  <si>
    <t>-rajona sociālā dienesta vai sociālā darba koordinētāja uzturēšanas izdevumi</t>
  </si>
  <si>
    <t xml:space="preserve">pārējiem sociāliem un cita veida  finansētiem no rajona padomes budžeta, kopā </t>
  </si>
  <si>
    <t>Tai skaitā: -rajonu padomes institūciju nodrošinātie sociālie pakalpojumi institūcijās (kods 0501)</t>
  </si>
  <si>
    <t>-rajona padomes pirktie sociālie pakalpojumi institūcijās (kods 0502)</t>
  </si>
  <si>
    <t>1. NVO atbalstam</t>
  </si>
  <si>
    <t>2. Latvijas Invalīdu biedrības pasākumiem</t>
  </si>
  <si>
    <t>3. Sociālā palīdzība personām</t>
  </si>
  <si>
    <t>4. Semināru pasākumu organizatoriskiem izdevumiem</t>
  </si>
  <si>
    <t>5. Humānās palīdzības saņemšanai, transp. izdev., u.c.</t>
  </si>
  <si>
    <t>6. Bērnu invalīdu nometnes, citi pasākumi</t>
  </si>
  <si>
    <t>7. Sociālo institūciju izveidošanai - līdzfinansējums</t>
  </si>
  <si>
    <t>8. Medicīnas pakalpojumu apmaksai</t>
  </si>
  <si>
    <t>9. Citiem pasākumiem</t>
  </si>
  <si>
    <t>Izlietots (Ls)</t>
  </si>
  <si>
    <t>Personu skaits</t>
  </si>
  <si>
    <t>Nr.p.n.</t>
  </si>
  <si>
    <t>Kods: 0501</t>
  </si>
  <si>
    <t>Kods: 050101</t>
  </si>
  <si>
    <t>Kods: 050102</t>
  </si>
  <si>
    <t>Kods: 050103</t>
  </si>
  <si>
    <t>Kods: 050104</t>
  </si>
  <si>
    <t>Kods: 050105</t>
  </si>
  <si>
    <t>Institūcijās kopā</t>
  </si>
  <si>
    <t xml:space="preserve">no tām:     </t>
  </si>
  <si>
    <t xml:space="preserve"> ilgstošas sociālās aprūpes un soc.rehabilitācijas institūcijas pieaugušām personām</t>
  </si>
  <si>
    <t xml:space="preserve"> ilgstošas sociālās aprūpes un sociālās rehabilitācijas institūcijas bērniem</t>
  </si>
  <si>
    <t>dienas centros (personām ar garīga rakstura traucējumiem)</t>
  </si>
  <si>
    <t>dienas centros (pārējos)</t>
  </si>
  <si>
    <t>citās institūcijās</t>
  </si>
  <si>
    <t>Kods: 0502</t>
  </si>
  <si>
    <t>Kods: 050201</t>
  </si>
  <si>
    <t>Kods: 050202</t>
  </si>
  <si>
    <t>Kods: 050203</t>
  </si>
  <si>
    <t>Kods: 050204</t>
  </si>
  <si>
    <t>Kods: 050205</t>
  </si>
  <si>
    <t>Izlietotie līdzekļi (Ls)</t>
  </si>
  <si>
    <r>
      <t xml:space="preserve"> ilgstošas sociālās aprūpes un sociālās rehabilitācijas institūcijas </t>
    </r>
    <r>
      <rPr>
        <b/>
        <sz val="8"/>
        <color indexed="16"/>
        <rFont val="Arial"/>
        <family val="2"/>
      </rPr>
      <t>pieaugušām personām</t>
    </r>
  </si>
  <si>
    <r>
      <t xml:space="preserve"> ilgstošas sociālās aprūpes un sociālās rehabilitācijas institūcijas </t>
    </r>
    <r>
      <rPr>
        <b/>
        <sz val="8"/>
        <color indexed="16"/>
        <rFont val="Arial"/>
        <family val="2"/>
      </rPr>
      <t>bērniem</t>
    </r>
  </si>
  <si>
    <t>Izlietots (Euro)</t>
  </si>
  <si>
    <t>Izlietotie līdzekļi (Euro)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</si>
</sst>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</numFmts>
  <fonts count="30">
    <font>
      <sz val="10"/>
      <name val="Arial"/>
      <family val="0"/>
    </font>
    <font>
      <b/>
      <sz val="20"/>
      <name val="Arial"/>
      <family val="2"/>
    </font>
    <font>
      <b/>
      <sz val="24"/>
      <name val="Arial Black"/>
      <family val="2"/>
    </font>
    <font>
      <sz val="10"/>
      <name val="Arial Black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 Black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8"/>
      <color indexed="16"/>
      <name val="Arial"/>
      <family val="2"/>
    </font>
    <font>
      <b/>
      <i/>
      <sz val="8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8"/>
      <name val="Times New Roman"/>
      <family val="1"/>
    </font>
    <font>
      <i/>
      <sz val="8"/>
      <color indexed="16"/>
      <name val="Arial"/>
      <family val="2"/>
    </font>
    <font>
      <i/>
      <sz val="8"/>
      <color indexed="16"/>
      <name val="Times New Roman"/>
      <family val="1"/>
    </font>
    <font>
      <sz val="11"/>
      <color indexed="16"/>
      <name val="Times New Roman"/>
      <family val="1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lightDown">
        <fgColor indexed="22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9" fillId="0" borderId="8" xfId="0" applyNumberFormat="1" applyFont="1" applyBorder="1" applyAlignment="1">
      <alignment horizontal="center" vertical="center" textRotation="90" wrapText="1"/>
    </xf>
    <xf numFmtId="1" fontId="9" fillId="0" borderId="8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27" fillId="0" borderId="9" xfId="0" applyNumberFormat="1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1" fontId="9" fillId="0" borderId="6" xfId="0" applyNumberFormat="1" applyFon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1" fontId="9" fillId="0" borderId="4" xfId="0" applyNumberFormat="1" applyFont="1" applyBorder="1" applyAlignment="1">
      <alignment/>
    </xf>
    <xf numFmtId="1" fontId="20" fillId="2" borderId="4" xfId="0" applyNumberFormat="1" applyFont="1" applyFill="1" applyBorder="1" applyAlignment="1">
      <alignment horizontal="center"/>
    </xf>
    <xf numFmtId="1" fontId="20" fillId="2" borderId="4" xfId="0" applyNumberFormat="1" applyFont="1" applyFill="1" applyBorder="1" applyAlignment="1">
      <alignment/>
    </xf>
    <xf numFmtId="1" fontId="2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11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0" fillId="0" borderId="8" xfId="0" applyNumberFormat="1" applyBorder="1" applyAlignment="1">
      <alignment horizontal="center" vertical="center" textRotation="90" wrapText="1"/>
    </xf>
    <xf numFmtId="1" fontId="23" fillId="0" borderId="4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 vertical="center" wrapText="1"/>
    </xf>
    <xf numFmtId="1" fontId="23" fillId="0" borderId="9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right"/>
    </xf>
    <xf numFmtId="1" fontId="20" fillId="0" borderId="0" xfId="0" applyNumberFormat="1" applyFont="1" applyAlignment="1">
      <alignment horizontal="right"/>
    </xf>
    <xf numFmtId="1" fontId="0" fillId="0" borderId="9" xfId="0" applyNumberForma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 horizontal="right"/>
    </xf>
    <xf numFmtId="1" fontId="27" fillId="0" borderId="14" xfId="0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textRotation="90" wrapText="1"/>
    </xf>
    <xf numFmtId="1" fontId="9" fillId="0" borderId="8" xfId="0" applyNumberFormat="1" applyFont="1" applyBorder="1" applyAlignment="1">
      <alignment horizontal="center" vertical="center" textRotation="90" wrapText="1"/>
    </xf>
    <xf numFmtId="1" fontId="9" fillId="0" borderId="6" xfId="0" applyNumberFormat="1" applyFont="1" applyBorder="1" applyAlignment="1">
      <alignment horizontal="center" vertical="center" textRotation="90" wrapText="1"/>
    </xf>
    <xf numFmtId="1" fontId="27" fillId="0" borderId="19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textRotation="90" wrapText="1"/>
    </xf>
    <xf numFmtId="1" fontId="0" fillId="0" borderId="6" xfId="0" applyNumberFormat="1" applyBorder="1" applyAlignment="1">
      <alignment horizontal="center" vertical="center" textRotation="90" wrapText="1"/>
    </xf>
    <xf numFmtId="1" fontId="9" fillId="0" borderId="4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0">
      <selection activeCell="H38" sqref="H38"/>
    </sheetView>
  </sheetViews>
  <sheetFormatPr defaultColWidth="9.140625" defaultRowHeight="12.75"/>
  <cols>
    <col min="1" max="1" width="10.140625" style="0" bestFit="1" customWidth="1"/>
    <col min="10" max="10" width="12.28125" style="0" customWidth="1"/>
    <col min="11" max="11" width="19.7109375" style="0" customWidth="1"/>
    <col min="12" max="12" width="2.8515625" style="0" customWidth="1"/>
    <col min="13" max="13" width="3.140625" style="0" hidden="1" customWidth="1"/>
    <col min="14" max="14" width="15.00390625" style="0" customWidth="1"/>
  </cols>
  <sheetData>
    <row r="2" spans="11:13" ht="12.75">
      <c r="K2" s="5" t="s">
        <v>1</v>
      </c>
      <c r="L2" s="4"/>
      <c r="M2" s="4"/>
    </row>
    <row r="3" ht="12.75">
      <c r="K3" s="6" t="s">
        <v>3</v>
      </c>
    </row>
    <row r="4" spans="11:12" ht="12.75">
      <c r="K4" s="5" t="s">
        <v>8</v>
      </c>
      <c r="L4" s="2"/>
    </row>
    <row r="5" spans="11:12" ht="12.75">
      <c r="K5" s="5" t="s">
        <v>4</v>
      </c>
      <c r="L5" s="2"/>
    </row>
    <row r="10" spans="1:14" ht="27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7">
      <c r="A12" s="99" t="s">
        <v>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ht="36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6" spans="1:14" ht="30" customHeight="1">
      <c r="A16" s="100" t="s">
        <v>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30" customHeight="1">
      <c r="A17" s="101" t="s">
        <v>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24" spans="1:14" ht="54.75" customHeight="1">
      <c r="A24" s="98" t="s">
        <v>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8">
      <c r="A25" s="98">
        <v>2007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</sheetData>
  <sheetProtection password="CE88" sheet="1" objects="1" scenarios="1"/>
  <mergeCells count="6">
    <mergeCell ref="A24:N24"/>
    <mergeCell ref="A25:N25"/>
    <mergeCell ref="A10:N10"/>
    <mergeCell ref="A12:N12"/>
    <mergeCell ref="A16:N16"/>
    <mergeCell ref="A17:N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B31" sqref="B31"/>
    </sheetView>
  </sheetViews>
  <sheetFormatPr defaultColWidth="9.140625" defaultRowHeight="12.75"/>
  <cols>
    <col min="1" max="1" width="5.7109375" style="0" customWidth="1"/>
    <col min="2" max="2" width="104.00390625" style="0" customWidth="1"/>
    <col min="3" max="3" width="5.28125" style="0" customWidth="1"/>
  </cols>
  <sheetData>
    <row r="2" spans="1:3" ht="18.75">
      <c r="A2" s="102" t="s">
        <v>9</v>
      </c>
      <c r="B2" s="102"/>
      <c r="C2" s="7"/>
    </row>
    <row r="3" spans="1:3" ht="16.5" customHeight="1">
      <c r="A3" s="8"/>
      <c r="B3" s="8"/>
      <c r="C3" s="8"/>
    </row>
    <row r="4" spans="1:3" ht="62.25" customHeight="1">
      <c r="A4" s="9" t="s">
        <v>10</v>
      </c>
      <c r="B4" s="10" t="s">
        <v>11</v>
      </c>
      <c r="C4" s="9" t="s">
        <v>12</v>
      </c>
    </row>
    <row r="5" spans="1:3" s="13" customFormat="1" ht="21.75" customHeight="1">
      <c r="A5" s="11">
        <v>1</v>
      </c>
      <c r="B5" s="12" t="s">
        <v>13</v>
      </c>
      <c r="C5" s="11">
        <v>1</v>
      </c>
    </row>
    <row r="6" spans="1:3" s="13" customFormat="1" ht="21.75" customHeight="1">
      <c r="A6" s="11">
        <v>2</v>
      </c>
      <c r="B6" s="12" t="s">
        <v>14</v>
      </c>
      <c r="C6" s="11">
        <v>2</v>
      </c>
    </row>
    <row r="7" spans="1:3" s="13" customFormat="1" ht="24.75" customHeight="1">
      <c r="A7" s="11">
        <v>3</v>
      </c>
      <c r="B7" s="14" t="s">
        <v>15</v>
      </c>
      <c r="C7" s="11">
        <v>4</v>
      </c>
    </row>
    <row r="8" spans="1:3" s="13" customFormat="1" ht="21.75" customHeight="1">
      <c r="A8" s="11">
        <v>4</v>
      </c>
      <c r="B8" s="12" t="s">
        <v>16</v>
      </c>
      <c r="C8" s="11">
        <v>5</v>
      </c>
    </row>
    <row r="9" spans="1:3" s="13" customFormat="1" ht="21.75" customHeight="1">
      <c r="A9" s="15">
        <v>5</v>
      </c>
      <c r="B9" s="16" t="s">
        <v>17</v>
      </c>
      <c r="C9" s="17"/>
    </row>
    <row r="10" spans="1:3" s="13" customFormat="1" ht="21.75" customHeight="1">
      <c r="A10" s="11" t="s">
        <v>18</v>
      </c>
      <c r="B10" s="12" t="s">
        <v>19</v>
      </c>
      <c r="C10" s="11">
        <v>8</v>
      </c>
    </row>
    <row r="11" spans="1:3" s="13" customFormat="1" ht="21.75" customHeight="1">
      <c r="A11" s="11" t="s">
        <v>20</v>
      </c>
      <c r="B11" s="12" t="s">
        <v>21</v>
      </c>
      <c r="C11" s="11">
        <v>9</v>
      </c>
    </row>
  </sheetData>
  <sheetProtection password="CE88" sheet="1" objects="1" scenarios="1"/>
  <mergeCells count="1">
    <mergeCell ref="A2:B2"/>
  </mergeCells>
  <printOptions/>
  <pageMargins left="1.062992125984252" right="1.0236220472440944" top="1.7322834645669292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6"/>
  <sheetViews>
    <sheetView workbookViewId="0" topLeftCell="A1">
      <selection activeCell="H8" sqref="G7:H8"/>
    </sheetView>
  </sheetViews>
  <sheetFormatPr defaultColWidth="9.140625" defaultRowHeight="12.75"/>
  <cols>
    <col min="1" max="1" width="5.7109375" style="0" customWidth="1"/>
    <col min="2" max="2" width="5.421875" style="31" customWidth="1"/>
    <col min="3" max="3" width="34.7109375" style="32" customWidth="1"/>
    <col min="4" max="4" width="18.140625" style="33" customWidth="1"/>
    <col min="5" max="5" width="18.8515625" style="33" customWidth="1"/>
  </cols>
  <sheetData>
    <row r="1" spans="2:5" ht="12.75">
      <c r="B1" s="103" t="s">
        <v>22</v>
      </c>
      <c r="C1" s="104" t="s">
        <v>23</v>
      </c>
      <c r="D1" s="18" t="s">
        <v>24</v>
      </c>
      <c r="E1" s="18" t="s">
        <v>25</v>
      </c>
    </row>
    <row r="2" spans="2:5" ht="57.75" customHeight="1">
      <c r="B2" s="103"/>
      <c r="C2" s="104"/>
      <c r="D2" s="18" t="s">
        <v>26</v>
      </c>
      <c r="E2" s="18" t="s">
        <v>27</v>
      </c>
    </row>
    <row r="3" spans="2:5" ht="13.5" customHeight="1" hidden="1" thickBot="1">
      <c r="B3" s="103"/>
      <c r="C3" s="104"/>
      <c r="D3" s="19">
        <v>2006</v>
      </c>
      <c r="E3" s="19">
        <v>2006</v>
      </c>
    </row>
    <row r="4" spans="2:5" ht="13.5" customHeight="1" thickBot="1">
      <c r="B4" s="20">
        <v>1</v>
      </c>
      <c r="C4" s="20">
        <v>2</v>
      </c>
      <c r="D4" s="20">
        <v>3</v>
      </c>
      <c r="E4" s="20">
        <v>4</v>
      </c>
    </row>
    <row r="5" spans="2:9" ht="12.75">
      <c r="B5" s="21">
        <v>1</v>
      </c>
      <c r="C5" s="22" t="s">
        <v>28</v>
      </c>
      <c r="D5" s="23">
        <v>1</v>
      </c>
      <c r="E5" s="21">
        <v>0</v>
      </c>
      <c r="I5" s="24"/>
    </row>
    <row r="6" spans="2:5" ht="12.75">
      <c r="B6" s="25">
        <v>2</v>
      </c>
      <c r="C6" s="26" t="s">
        <v>29</v>
      </c>
      <c r="D6" s="27">
        <v>0</v>
      </c>
      <c r="E6" s="25">
        <v>1</v>
      </c>
    </row>
    <row r="7" spans="2:5" ht="12.75">
      <c r="B7" s="25">
        <v>3</v>
      </c>
      <c r="C7" s="26" t="s">
        <v>30</v>
      </c>
      <c r="D7" s="27">
        <v>0</v>
      </c>
      <c r="E7" s="25">
        <v>1</v>
      </c>
    </row>
    <row r="8" spans="2:5" ht="12.75">
      <c r="B8" s="25">
        <v>4</v>
      </c>
      <c r="C8" s="26" t="s">
        <v>31</v>
      </c>
      <c r="D8" s="27">
        <v>0</v>
      </c>
      <c r="E8" s="25">
        <v>1</v>
      </c>
    </row>
    <row r="9" spans="2:5" ht="12.75">
      <c r="B9" s="25">
        <v>5</v>
      </c>
      <c r="C9" s="26" t="s">
        <v>32</v>
      </c>
      <c r="D9" s="27">
        <v>0</v>
      </c>
      <c r="E9" s="25">
        <v>1</v>
      </c>
    </row>
    <row r="10" spans="2:5" ht="12.75">
      <c r="B10" s="25">
        <v>6</v>
      </c>
      <c r="C10" s="26" t="s">
        <v>33</v>
      </c>
      <c r="D10" s="27">
        <v>1</v>
      </c>
      <c r="E10" s="25">
        <v>0</v>
      </c>
    </row>
    <row r="11" spans="2:5" ht="12.75">
      <c r="B11" s="25">
        <v>7</v>
      </c>
      <c r="C11" s="26" t="s">
        <v>34</v>
      </c>
      <c r="D11" s="27">
        <v>1</v>
      </c>
      <c r="E11" s="25">
        <v>0</v>
      </c>
    </row>
    <row r="12" spans="2:5" ht="12.75">
      <c r="B12" s="25">
        <v>8</v>
      </c>
      <c r="C12" s="26" t="s">
        <v>35</v>
      </c>
      <c r="D12" s="27">
        <v>0</v>
      </c>
      <c r="E12" s="25">
        <v>1</v>
      </c>
    </row>
    <row r="13" spans="2:5" ht="12.75">
      <c r="B13" s="25">
        <v>9</v>
      </c>
      <c r="C13" s="26" t="s">
        <v>36</v>
      </c>
      <c r="D13" s="27">
        <v>1</v>
      </c>
      <c r="E13" s="25">
        <v>0</v>
      </c>
    </row>
    <row r="14" spans="2:5" ht="12.75">
      <c r="B14" s="25">
        <v>10</v>
      </c>
      <c r="C14" s="26" t="s">
        <v>37</v>
      </c>
      <c r="D14" s="27">
        <v>0</v>
      </c>
      <c r="E14" s="25">
        <v>1</v>
      </c>
    </row>
    <row r="15" spans="2:5" ht="12.75">
      <c r="B15" s="25">
        <v>11</v>
      </c>
      <c r="C15" s="26" t="s">
        <v>38</v>
      </c>
      <c r="D15" s="27">
        <v>0</v>
      </c>
      <c r="E15" s="25">
        <v>1</v>
      </c>
    </row>
    <row r="16" spans="2:5" ht="12.75">
      <c r="B16" s="25">
        <v>12</v>
      </c>
      <c r="C16" s="26" t="s">
        <v>39</v>
      </c>
      <c r="D16" s="27">
        <v>0</v>
      </c>
      <c r="E16" s="25">
        <v>1</v>
      </c>
    </row>
    <row r="17" spans="2:5" ht="12.75">
      <c r="B17" s="25">
        <v>13</v>
      </c>
      <c r="C17" s="26" t="s">
        <v>40</v>
      </c>
      <c r="D17" s="27">
        <v>1</v>
      </c>
      <c r="E17" s="25">
        <v>1</v>
      </c>
    </row>
    <row r="18" spans="2:5" ht="12.75">
      <c r="B18" s="25">
        <v>14</v>
      </c>
      <c r="C18" s="26" t="s">
        <v>41</v>
      </c>
      <c r="D18" s="27">
        <v>0</v>
      </c>
      <c r="E18" s="25">
        <v>1</v>
      </c>
    </row>
    <row r="19" spans="2:5" ht="12.75">
      <c r="B19" s="25">
        <v>15</v>
      </c>
      <c r="C19" s="26" t="s">
        <v>42</v>
      </c>
      <c r="D19" s="27">
        <v>1</v>
      </c>
      <c r="E19" s="25">
        <v>0</v>
      </c>
    </row>
    <row r="20" spans="2:5" ht="12.75">
      <c r="B20" s="25">
        <v>16</v>
      </c>
      <c r="C20" s="26" t="s">
        <v>43</v>
      </c>
      <c r="D20" s="27">
        <v>0</v>
      </c>
      <c r="E20" s="25">
        <v>1</v>
      </c>
    </row>
    <row r="21" spans="2:5" ht="12.75">
      <c r="B21" s="25">
        <v>17</v>
      </c>
      <c r="C21" s="26" t="s">
        <v>44</v>
      </c>
      <c r="D21" s="27">
        <v>0</v>
      </c>
      <c r="E21" s="25">
        <v>1</v>
      </c>
    </row>
    <row r="22" spans="2:5" ht="12.75">
      <c r="B22" s="25">
        <v>18</v>
      </c>
      <c r="C22" s="26" t="s">
        <v>45</v>
      </c>
      <c r="D22" s="27">
        <v>0</v>
      </c>
      <c r="E22" s="25">
        <v>1</v>
      </c>
    </row>
    <row r="23" spans="2:5" ht="12.75">
      <c r="B23" s="25">
        <v>19</v>
      </c>
      <c r="C23" s="26" t="s">
        <v>46</v>
      </c>
      <c r="D23" s="27">
        <v>1</v>
      </c>
      <c r="E23" s="25">
        <v>0</v>
      </c>
    </row>
    <row r="24" spans="2:5" ht="12.75">
      <c r="B24" s="25">
        <v>20</v>
      </c>
      <c r="C24" s="26" t="s">
        <v>47</v>
      </c>
      <c r="D24" s="27">
        <v>0</v>
      </c>
      <c r="E24" s="25">
        <v>1</v>
      </c>
    </row>
    <row r="25" spans="2:5" ht="12.75">
      <c r="B25" s="25">
        <v>21</v>
      </c>
      <c r="C25" s="26" t="s">
        <v>48</v>
      </c>
      <c r="D25" s="27">
        <v>1</v>
      </c>
      <c r="E25" s="25">
        <v>1</v>
      </c>
    </row>
    <row r="26" spans="2:5" ht="12.75">
      <c r="B26" s="25">
        <v>22</v>
      </c>
      <c r="C26" s="26" t="s">
        <v>49</v>
      </c>
      <c r="D26" s="27">
        <v>1</v>
      </c>
      <c r="E26" s="25">
        <v>1</v>
      </c>
    </row>
    <row r="27" spans="2:5" ht="12.75">
      <c r="B27" s="25">
        <v>23</v>
      </c>
      <c r="C27" s="26" t="s">
        <v>50</v>
      </c>
      <c r="D27" s="27">
        <v>1</v>
      </c>
      <c r="E27" s="25">
        <v>0</v>
      </c>
    </row>
    <row r="28" spans="2:5" ht="12.75">
      <c r="B28" s="25">
        <v>24</v>
      </c>
      <c r="C28" s="26" t="s">
        <v>51</v>
      </c>
      <c r="D28" s="27">
        <v>0</v>
      </c>
      <c r="E28" s="25">
        <v>1</v>
      </c>
    </row>
    <row r="29" spans="2:5" ht="12.75">
      <c r="B29" s="25">
        <v>25</v>
      </c>
      <c r="C29" s="26" t="s">
        <v>52</v>
      </c>
      <c r="D29" s="27">
        <v>0</v>
      </c>
      <c r="E29" s="25">
        <v>1</v>
      </c>
    </row>
    <row r="30" spans="2:5" ht="12.75">
      <c r="B30" s="25">
        <v>26</v>
      </c>
      <c r="C30" s="26" t="s">
        <v>53</v>
      </c>
      <c r="D30" s="27">
        <v>0</v>
      </c>
      <c r="E30" s="25">
        <v>1</v>
      </c>
    </row>
    <row r="31" spans="2:5" s="29" customFormat="1" ht="18.75" customHeight="1">
      <c r="B31" s="28">
        <v>26</v>
      </c>
      <c r="C31" s="28" t="s">
        <v>54</v>
      </c>
      <c r="D31" s="28">
        <v>10</v>
      </c>
      <c r="E31" s="28">
        <v>19</v>
      </c>
    </row>
    <row r="36" ht="12.75">
      <c r="D36" s="30"/>
    </row>
  </sheetData>
  <sheetProtection password="CE88" sheet="1" objects="1" scenarios="1"/>
  <mergeCells count="2">
    <mergeCell ref="B1:B3"/>
    <mergeCell ref="C1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&amp;C1. Jautājumi par sociālā darba koordinēšanu rajonā 2006. gadā. 
Sociālo darbu rajonā koordinē
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6"/>
  <sheetViews>
    <sheetView workbookViewId="0" topLeftCell="A1">
      <selection activeCell="B1" sqref="B1:B5"/>
    </sheetView>
  </sheetViews>
  <sheetFormatPr defaultColWidth="9.140625" defaultRowHeight="12.75"/>
  <cols>
    <col min="1" max="1" width="5.140625" style="41" customWidth="1"/>
    <col min="2" max="2" width="16.7109375" style="47" customWidth="1"/>
    <col min="3" max="3" width="9.140625" style="8" customWidth="1"/>
    <col min="4" max="5" width="9.00390625" style="8" customWidth="1"/>
    <col min="6" max="6" width="9.140625" style="8" customWidth="1"/>
    <col min="7" max="7" width="9.57421875" style="8" customWidth="1"/>
    <col min="8" max="8" width="9.421875" style="8" customWidth="1"/>
    <col min="9" max="9" width="9.7109375" style="8" customWidth="1"/>
    <col min="10" max="10" width="8.7109375" style="8" customWidth="1"/>
    <col min="11" max="11" width="9.28125" style="8" customWidth="1"/>
    <col min="12" max="12" width="8.28125" style="8" customWidth="1"/>
    <col min="13" max="13" width="9.28125" style="8" customWidth="1"/>
    <col min="14" max="15" width="9.140625" style="8" customWidth="1"/>
    <col min="16" max="16" width="9.00390625" style="8" customWidth="1"/>
    <col min="17" max="17" width="9.140625" style="8" customWidth="1"/>
    <col min="18" max="18" width="9.28125" style="8" customWidth="1"/>
    <col min="19" max="19" width="9.57421875" style="8" customWidth="1"/>
    <col min="20" max="20" width="9.421875" style="8" customWidth="1"/>
    <col min="21" max="22" width="9.57421875" style="8" customWidth="1"/>
    <col min="23" max="23" width="10.00390625" style="8" customWidth="1"/>
    <col min="24" max="24" width="9.57421875" style="8" customWidth="1"/>
    <col min="25" max="25" width="9.7109375" style="8" customWidth="1"/>
    <col min="26" max="26" width="8.57421875" style="48" customWidth="1"/>
    <col min="27" max="38" width="9.140625" style="48" customWidth="1"/>
    <col min="39" max="16384" width="9.140625" style="8" customWidth="1"/>
  </cols>
  <sheetData>
    <row r="1" spans="1:38" s="35" customFormat="1" ht="23.25" customHeight="1">
      <c r="A1" s="103" t="s">
        <v>55</v>
      </c>
      <c r="B1" s="104" t="s">
        <v>23</v>
      </c>
      <c r="C1" s="18" t="s">
        <v>56</v>
      </c>
      <c r="D1" s="18" t="s">
        <v>56</v>
      </c>
      <c r="E1" s="18" t="s">
        <v>56</v>
      </c>
      <c r="F1" s="18" t="s">
        <v>56</v>
      </c>
      <c r="G1" s="18" t="s">
        <v>57</v>
      </c>
      <c r="H1" s="18" t="s">
        <v>57</v>
      </c>
      <c r="I1" s="18" t="s">
        <v>57</v>
      </c>
      <c r="J1" s="18" t="s">
        <v>57</v>
      </c>
      <c r="K1" s="18" t="s">
        <v>58</v>
      </c>
      <c r="L1" s="18" t="s">
        <v>58</v>
      </c>
      <c r="M1" s="18" t="s">
        <v>58</v>
      </c>
      <c r="N1" s="18" t="s">
        <v>58</v>
      </c>
      <c r="O1" s="18" t="s">
        <v>59</v>
      </c>
      <c r="P1" s="18" t="s">
        <v>59</v>
      </c>
      <c r="Q1" s="18" t="s">
        <v>59</v>
      </c>
      <c r="R1" s="18" t="s">
        <v>59</v>
      </c>
      <c r="S1" s="18" t="s">
        <v>60</v>
      </c>
      <c r="T1" s="18" t="s">
        <v>60</v>
      </c>
      <c r="U1" s="18" t="s">
        <v>60</v>
      </c>
      <c r="V1" s="18" t="s">
        <v>60</v>
      </c>
      <c r="W1" s="18" t="s">
        <v>61</v>
      </c>
      <c r="X1" s="18" t="s">
        <v>61</v>
      </c>
      <c r="Y1" s="18" t="s">
        <v>61</v>
      </c>
      <c r="Z1" s="18" t="s">
        <v>61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s="35" customFormat="1" ht="13.5" customHeight="1">
      <c r="A2" s="103"/>
      <c r="B2" s="104"/>
      <c r="C2" s="106" t="s">
        <v>62</v>
      </c>
      <c r="D2" s="106"/>
      <c r="E2" s="106"/>
      <c r="F2" s="106"/>
      <c r="G2" s="105" t="s">
        <v>63</v>
      </c>
      <c r="H2" s="105"/>
      <c r="I2" s="105"/>
      <c r="J2" s="105"/>
      <c r="K2" s="105"/>
      <c r="L2" s="105"/>
      <c r="M2" s="105"/>
      <c r="N2" s="105"/>
      <c r="O2" s="105" t="s">
        <v>63</v>
      </c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s="35" customFormat="1" ht="33.75" customHeight="1">
      <c r="A3" s="103"/>
      <c r="B3" s="104"/>
      <c r="C3" s="106"/>
      <c r="D3" s="106"/>
      <c r="E3" s="106"/>
      <c r="F3" s="106"/>
      <c r="G3" s="106" t="s">
        <v>64</v>
      </c>
      <c r="H3" s="106"/>
      <c r="I3" s="106"/>
      <c r="J3" s="106"/>
      <c r="K3" s="106" t="s">
        <v>65</v>
      </c>
      <c r="L3" s="106"/>
      <c r="M3" s="106"/>
      <c r="N3" s="106"/>
      <c r="O3" s="106" t="s">
        <v>66</v>
      </c>
      <c r="P3" s="106"/>
      <c r="Q3" s="106"/>
      <c r="R3" s="106"/>
      <c r="S3" s="106" t="s">
        <v>67</v>
      </c>
      <c r="T3" s="106"/>
      <c r="U3" s="106"/>
      <c r="V3" s="106"/>
      <c r="W3" s="106" t="s">
        <v>68</v>
      </c>
      <c r="X3" s="106"/>
      <c r="Y3" s="106"/>
      <c r="Z3" s="106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s="35" customFormat="1" ht="30.75" customHeight="1">
      <c r="A4" s="103"/>
      <c r="B4" s="104"/>
      <c r="C4" s="106" t="s">
        <v>69</v>
      </c>
      <c r="D4" s="106" t="s">
        <v>70</v>
      </c>
      <c r="E4" s="106"/>
      <c r="F4" s="106"/>
      <c r="G4" s="106" t="s">
        <v>69</v>
      </c>
      <c r="H4" s="106" t="s">
        <v>70</v>
      </c>
      <c r="I4" s="106"/>
      <c r="J4" s="106"/>
      <c r="K4" s="106" t="s">
        <v>69</v>
      </c>
      <c r="L4" s="106" t="s">
        <v>70</v>
      </c>
      <c r="M4" s="106"/>
      <c r="N4" s="106"/>
      <c r="O4" s="106" t="s">
        <v>69</v>
      </c>
      <c r="P4" s="106" t="s">
        <v>70</v>
      </c>
      <c r="Q4" s="106"/>
      <c r="R4" s="106"/>
      <c r="S4" s="106" t="s">
        <v>69</v>
      </c>
      <c r="T4" s="106" t="s">
        <v>70</v>
      </c>
      <c r="U4" s="106"/>
      <c r="V4" s="106"/>
      <c r="W4" s="106" t="s">
        <v>69</v>
      </c>
      <c r="X4" s="106" t="s">
        <v>70</v>
      </c>
      <c r="Y4" s="106"/>
      <c r="Z4" s="106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s="35" customFormat="1" ht="30.75" customHeight="1">
      <c r="A5" s="107"/>
      <c r="B5" s="108"/>
      <c r="C5" s="106"/>
      <c r="D5" s="18" t="s">
        <v>71</v>
      </c>
      <c r="E5" s="18" t="s">
        <v>72</v>
      </c>
      <c r="F5" s="18" t="s">
        <v>73</v>
      </c>
      <c r="G5" s="106"/>
      <c r="H5" s="18" t="s">
        <v>71</v>
      </c>
      <c r="I5" s="18" t="s">
        <v>72</v>
      </c>
      <c r="J5" s="18" t="s">
        <v>73</v>
      </c>
      <c r="K5" s="106"/>
      <c r="L5" s="18" t="s">
        <v>71</v>
      </c>
      <c r="M5" s="18" t="s">
        <v>72</v>
      </c>
      <c r="N5" s="18" t="s">
        <v>73</v>
      </c>
      <c r="O5" s="106"/>
      <c r="P5" s="18" t="s">
        <v>71</v>
      </c>
      <c r="Q5" s="18" t="s">
        <v>72</v>
      </c>
      <c r="R5" s="18" t="s">
        <v>73</v>
      </c>
      <c r="S5" s="106"/>
      <c r="T5" s="18" t="s">
        <v>71</v>
      </c>
      <c r="U5" s="18" t="s">
        <v>72</v>
      </c>
      <c r="V5" s="18" t="s">
        <v>73</v>
      </c>
      <c r="W5" s="106"/>
      <c r="X5" s="18" t="s">
        <v>71</v>
      </c>
      <c r="Y5" s="18" t="s">
        <v>72</v>
      </c>
      <c r="Z5" s="18" t="s">
        <v>73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38" customFormat="1" ht="13.5" customHeight="1" thickBot="1">
      <c r="A6" s="36" t="s">
        <v>74</v>
      </c>
      <c r="B6" s="36" t="s">
        <v>75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6">
        <v>24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41" customFormat="1" ht="12.75">
      <c r="A7" s="21">
        <v>1</v>
      </c>
      <c r="B7" s="39" t="s">
        <v>28</v>
      </c>
      <c r="C7" s="21">
        <v>3</v>
      </c>
      <c r="D7" s="21">
        <v>0</v>
      </c>
      <c r="E7" s="21">
        <v>1</v>
      </c>
      <c r="F7" s="21">
        <v>0</v>
      </c>
      <c r="G7" s="21">
        <v>2</v>
      </c>
      <c r="H7" s="21">
        <v>0</v>
      </c>
      <c r="I7" s="21">
        <v>1</v>
      </c>
      <c r="J7" s="21">
        <v>0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s="41" customFormat="1" ht="12.75">
      <c r="A8" s="25">
        <v>2</v>
      </c>
      <c r="B8" s="42" t="s">
        <v>29</v>
      </c>
      <c r="C8" s="25">
        <v>3</v>
      </c>
      <c r="D8" s="25">
        <v>0</v>
      </c>
      <c r="E8" s="25">
        <v>0</v>
      </c>
      <c r="F8" s="25">
        <v>0</v>
      </c>
      <c r="G8" s="25">
        <v>2</v>
      </c>
      <c r="H8" s="25">
        <v>0</v>
      </c>
      <c r="I8" s="25">
        <v>0</v>
      </c>
      <c r="J8" s="25">
        <v>0</v>
      </c>
      <c r="K8" s="25">
        <v>1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s="41" customFormat="1" ht="12.75">
      <c r="A9" s="25">
        <v>3</v>
      </c>
      <c r="B9" s="42" t="s">
        <v>30</v>
      </c>
      <c r="C9" s="25">
        <v>1</v>
      </c>
      <c r="D9" s="25">
        <v>0</v>
      </c>
      <c r="E9" s="25">
        <v>1</v>
      </c>
      <c r="F9" s="25">
        <v>0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s="41" customFormat="1" ht="12.75">
      <c r="A10" s="25">
        <v>4</v>
      </c>
      <c r="B10" s="42" t="s">
        <v>31</v>
      </c>
      <c r="C10" s="25">
        <v>1</v>
      </c>
      <c r="D10" s="25">
        <v>1</v>
      </c>
      <c r="E10" s="25">
        <v>3</v>
      </c>
      <c r="F10" s="25">
        <v>0</v>
      </c>
      <c r="G10" s="25">
        <v>0</v>
      </c>
      <c r="H10" s="25">
        <v>0</v>
      </c>
      <c r="I10" s="25">
        <v>3</v>
      </c>
      <c r="J10" s="25">
        <v>0</v>
      </c>
      <c r="K10" s="25">
        <v>1</v>
      </c>
      <c r="L10" s="25">
        <v>1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38" s="41" customFormat="1" ht="12.75">
      <c r="A11" s="25">
        <v>5</v>
      </c>
      <c r="B11" s="42" t="s">
        <v>32</v>
      </c>
      <c r="C11" s="25">
        <v>3</v>
      </c>
      <c r="D11" s="25">
        <v>0</v>
      </c>
      <c r="E11" s="25">
        <v>0</v>
      </c>
      <c r="F11" s="25">
        <v>2</v>
      </c>
      <c r="G11" s="25">
        <v>2</v>
      </c>
      <c r="H11" s="25">
        <v>0</v>
      </c>
      <c r="I11" s="25">
        <v>0</v>
      </c>
      <c r="J11" s="25">
        <v>0</v>
      </c>
      <c r="K11" s="25">
        <v>1</v>
      </c>
      <c r="L11" s="25">
        <v>0</v>
      </c>
      <c r="M11" s="25">
        <v>0</v>
      </c>
      <c r="N11" s="25">
        <v>1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1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2" spans="1:38" s="41" customFormat="1" ht="12.75">
      <c r="A12" s="25">
        <v>6</v>
      </c>
      <c r="B12" s="42" t="s">
        <v>33</v>
      </c>
      <c r="C12" s="25">
        <v>6</v>
      </c>
      <c r="D12" s="25">
        <v>1</v>
      </c>
      <c r="E12" s="25">
        <v>0</v>
      </c>
      <c r="F12" s="25">
        <v>0</v>
      </c>
      <c r="G12" s="25">
        <v>3</v>
      </c>
      <c r="H12" s="25">
        <v>0</v>
      </c>
      <c r="I12" s="25">
        <v>0</v>
      </c>
      <c r="J12" s="25">
        <v>0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1</v>
      </c>
      <c r="T12" s="25">
        <v>0</v>
      </c>
      <c r="U12" s="25">
        <v>0</v>
      </c>
      <c r="V12" s="25">
        <v>0</v>
      </c>
      <c r="W12" s="25">
        <v>1</v>
      </c>
      <c r="X12" s="25">
        <v>1</v>
      </c>
      <c r="Y12" s="25">
        <v>0</v>
      </c>
      <c r="Z12" s="25">
        <v>0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s="41" customFormat="1" ht="12.75">
      <c r="A13" s="25">
        <v>7</v>
      </c>
      <c r="B13" s="42" t="s">
        <v>34</v>
      </c>
      <c r="C13" s="25">
        <v>4</v>
      </c>
      <c r="D13" s="25">
        <v>0</v>
      </c>
      <c r="E13" s="25">
        <v>0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1</v>
      </c>
      <c r="X13" s="25">
        <v>0</v>
      </c>
      <c r="Y13" s="25">
        <v>0</v>
      </c>
      <c r="Z13" s="25">
        <v>0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38" s="41" customFormat="1" ht="12.75">
      <c r="A14" s="25">
        <v>8</v>
      </c>
      <c r="B14" s="42" t="s">
        <v>35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s="41" customFormat="1" ht="12.75">
      <c r="A15" s="25">
        <v>9</v>
      </c>
      <c r="B15" s="42" t="s">
        <v>36</v>
      </c>
      <c r="C15" s="25">
        <v>4</v>
      </c>
      <c r="D15" s="25">
        <v>0</v>
      </c>
      <c r="E15" s="25">
        <v>0</v>
      </c>
      <c r="F15" s="25">
        <v>0</v>
      </c>
      <c r="G15" s="25">
        <v>3</v>
      </c>
      <c r="H15" s="25">
        <v>0</v>
      </c>
      <c r="I15" s="25">
        <v>0</v>
      </c>
      <c r="J15" s="25">
        <v>0</v>
      </c>
      <c r="K15" s="25">
        <v>1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38" s="41" customFormat="1" ht="12.75">
      <c r="A16" s="25">
        <v>10</v>
      </c>
      <c r="B16" s="42" t="s">
        <v>37</v>
      </c>
      <c r="C16" s="25">
        <v>2</v>
      </c>
      <c r="D16" s="25">
        <v>0</v>
      </c>
      <c r="E16" s="25">
        <v>0</v>
      </c>
      <c r="F16" s="25">
        <v>0</v>
      </c>
      <c r="G16" s="25">
        <v>1</v>
      </c>
      <c r="H16" s="25">
        <v>0</v>
      </c>
      <c r="I16" s="25">
        <v>0</v>
      </c>
      <c r="J16" s="25">
        <v>0</v>
      </c>
      <c r="K16" s="25">
        <v>1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spans="1:38" s="41" customFormat="1" ht="12.75">
      <c r="A17" s="25">
        <v>11</v>
      </c>
      <c r="B17" s="42" t="s">
        <v>38</v>
      </c>
      <c r="C17" s="25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1:38" s="41" customFormat="1" ht="12.75">
      <c r="A18" s="25">
        <v>12</v>
      </c>
      <c r="B18" s="42" t="s">
        <v>39</v>
      </c>
      <c r="C18" s="25">
        <v>2</v>
      </c>
      <c r="D18" s="25">
        <v>0</v>
      </c>
      <c r="E18" s="25">
        <v>0</v>
      </c>
      <c r="F18" s="25">
        <v>0</v>
      </c>
      <c r="G18" s="25">
        <v>2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s="41" customFormat="1" ht="12.75">
      <c r="A19" s="25">
        <v>13</v>
      </c>
      <c r="B19" s="42" t="s">
        <v>40</v>
      </c>
      <c r="C19" s="25">
        <v>1</v>
      </c>
      <c r="D19" s="25">
        <v>0</v>
      </c>
      <c r="E19" s="25">
        <v>0</v>
      </c>
      <c r="F19" s="25">
        <v>0</v>
      </c>
      <c r="G19" s="25">
        <v>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s="41" customFormat="1" ht="12.75">
      <c r="A20" s="25">
        <v>14</v>
      </c>
      <c r="B20" s="42" t="s">
        <v>41</v>
      </c>
      <c r="C20" s="25">
        <v>1</v>
      </c>
      <c r="D20" s="25">
        <v>0</v>
      </c>
      <c r="E20" s="25">
        <v>7</v>
      </c>
      <c r="F20" s="25">
        <v>1</v>
      </c>
      <c r="G20" s="25">
        <v>1</v>
      </c>
      <c r="H20" s="25">
        <v>0</v>
      </c>
      <c r="I20" s="25">
        <v>5</v>
      </c>
      <c r="J20" s="25">
        <v>0</v>
      </c>
      <c r="K20" s="25">
        <v>0</v>
      </c>
      <c r="L20" s="25">
        <v>0</v>
      </c>
      <c r="M20" s="25">
        <v>2</v>
      </c>
      <c r="N20" s="25">
        <v>1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s="41" customFormat="1" ht="12.75">
      <c r="A21" s="25">
        <v>15</v>
      </c>
      <c r="B21" s="42" t="s">
        <v>42</v>
      </c>
      <c r="C21" s="25">
        <v>2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1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s="41" customFormat="1" ht="12.75">
      <c r="A22" s="25">
        <v>16</v>
      </c>
      <c r="B22" s="42" t="s">
        <v>43</v>
      </c>
      <c r="C22" s="25">
        <v>3</v>
      </c>
      <c r="D22" s="25">
        <v>0</v>
      </c>
      <c r="E22" s="25">
        <v>7</v>
      </c>
      <c r="F22" s="25">
        <v>2</v>
      </c>
      <c r="G22" s="25">
        <v>2</v>
      </c>
      <c r="H22" s="25">
        <v>0</v>
      </c>
      <c r="I22" s="25">
        <v>7</v>
      </c>
      <c r="J22" s="25">
        <v>0</v>
      </c>
      <c r="K22" s="25">
        <v>1</v>
      </c>
      <c r="L22" s="25">
        <v>0</v>
      </c>
      <c r="M22" s="25">
        <v>0</v>
      </c>
      <c r="N22" s="25">
        <v>2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s="41" customFormat="1" ht="12.75">
      <c r="A23" s="25">
        <v>17</v>
      </c>
      <c r="B23" s="42" t="s">
        <v>44</v>
      </c>
      <c r="C23" s="25">
        <v>2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5">
        <v>0</v>
      </c>
      <c r="K23" s="25">
        <v>1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s="41" customFormat="1" ht="12.75">
      <c r="A24" s="25">
        <v>18</v>
      </c>
      <c r="B24" s="42" t="s">
        <v>45</v>
      </c>
      <c r="C24" s="25">
        <v>2</v>
      </c>
      <c r="D24" s="25">
        <v>0</v>
      </c>
      <c r="E24" s="25">
        <v>0</v>
      </c>
      <c r="F24" s="25">
        <v>0</v>
      </c>
      <c r="G24" s="25">
        <v>1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1</v>
      </c>
      <c r="X24" s="25">
        <v>0</v>
      </c>
      <c r="Y24" s="25">
        <v>0</v>
      </c>
      <c r="Z24" s="25">
        <v>0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s="41" customFormat="1" ht="12.75">
      <c r="A25" s="25">
        <v>19</v>
      </c>
      <c r="B25" s="42" t="s">
        <v>46</v>
      </c>
      <c r="C25" s="25">
        <v>2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5">
        <v>0</v>
      </c>
      <c r="J25" s="25">
        <v>0</v>
      </c>
      <c r="K25" s="25">
        <v>1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s="41" customFormat="1" ht="12.75">
      <c r="A26" s="25">
        <v>20</v>
      </c>
      <c r="B26" s="42" t="s">
        <v>47</v>
      </c>
      <c r="C26" s="25">
        <v>3</v>
      </c>
      <c r="D26" s="25">
        <v>0</v>
      </c>
      <c r="E26" s="25">
        <v>3</v>
      </c>
      <c r="F26" s="25">
        <v>1</v>
      </c>
      <c r="G26" s="25">
        <v>1</v>
      </c>
      <c r="H26" s="25">
        <v>0</v>
      </c>
      <c r="I26" s="25">
        <v>2</v>
      </c>
      <c r="J26" s="25">
        <v>0</v>
      </c>
      <c r="K26" s="25">
        <v>2</v>
      </c>
      <c r="L26" s="25">
        <v>0</v>
      </c>
      <c r="M26" s="25">
        <v>1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s="41" customFormat="1" ht="12.75">
      <c r="A27" s="25">
        <v>21</v>
      </c>
      <c r="B27" s="42" t="s">
        <v>48</v>
      </c>
      <c r="C27" s="25">
        <v>4</v>
      </c>
      <c r="D27" s="25">
        <v>0</v>
      </c>
      <c r="E27" s="25">
        <v>0</v>
      </c>
      <c r="F27" s="25">
        <v>0</v>
      </c>
      <c r="G27" s="25">
        <v>2</v>
      </c>
      <c r="H27" s="25">
        <v>0</v>
      </c>
      <c r="I27" s="25">
        <v>0</v>
      </c>
      <c r="J27" s="25">
        <v>0</v>
      </c>
      <c r="K27" s="25">
        <v>1</v>
      </c>
      <c r="L27" s="25">
        <v>0</v>
      </c>
      <c r="M27" s="25">
        <v>0</v>
      </c>
      <c r="N27" s="25">
        <v>0</v>
      </c>
      <c r="O27" s="25">
        <v>1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s="41" customFormat="1" ht="12.75">
      <c r="A28" s="25">
        <v>22</v>
      </c>
      <c r="B28" s="42" t="s">
        <v>49</v>
      </c>
      <c r="C28" s="25">
        <v>0</v>
      </c>
      <c r="D28" s="25">
        <v>0</v>
      </c>
      <c r="E28" s="25">
        <v>2</v>
      </c>
      <c r="F28" s="25">
        <v>1</v>
      </c>
      <c r="G28" s="25">
        <v>0</v>
      </c>
      <c r="H28" s="25">
        <v>0</v>
      </c>
      <c r="I28" s="25">
        <v>1</v>
      </c>
      <c r="J28" s="25">
        <v>1</v>
      </c>
      <c r="K28" s="25">
        <v>0</v>
      </c>
      <c r="L28" s="25">
        <v>0</v>
      </c>
      <c r="M28" s="25">
        <v>1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s="41" customFormat="1" ht="12.75">
      <c r="A29" s="25">
        <v>23</v>
      </c>
      <c r="B29" s="42" t="s">
        <v>50</v>
      </c>
      <c r="C29" s="25">
        <v>2</v>
      </c>
      <c r="D29" s="25">
        <v>0</v>
      </c>
      <c r="E29" s="25">
        <v>2</v>
      </c>
      <c r="F29" s="25">
        <v>0</v>
      </c>
      <c r="G29" s="25">
        <v>1</v>
      </c>
      <c r="H29" s="25">
        <v>0</v>
      </c>
      <c r="I29" s="25">
        <v>1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1</v>
      </c>
      <c r="X29" s="25">
        <v>0</v>
      </c>
      <c r="Y29" s="25">
        <v>1</v>
      </c>
      <c r="Z29" s="25">
        <v>0</v>
      </c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s="41" customFormat="1" ht="12.75">
      <c r="A30" s="25">
        <v>24</v>
      </c>
      <c r="B30" s="42" t="s">
        <v>51</v>
      </c>
      <c r="C30" s="25">
        <v>3</v>
      </c>
      <c r="D30" s="25">
        <v>0</v>
      </c>
      <c r="E30" s="25">
        <v>0</v>
      </c>
      <c r="F30" s="25">
        <v>0</v>
      </c>
      <c r="G30" s="25">
        <v>1</v>
      </c>
      <c r="H30" s="25">
        <v>0</v>
      </c>
      <c r="I30" s="25">
        <v>0</v>
      </c>
      <c r="J30" s="25">
        <v>0</v>
      </c>
      <c r="K30" s="25">
        <v>1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1</v>
      </c>
      <c r="X30" s="25">
        <v>0</v>
      </c>
      <c r="Y30" s="25">
        <v>0</v>
      </c>
      <c r="Z30" s="25">
        <v>0</v>
      </c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s="41" customFormat="1" ht="12.75">
      <c r="A31" s="25">
        <v>25</v>
      </c>
      <c r="B31" s="42" t="s">
        <v>52</v>
      </c>
      <c r="C31" s="25">
        <v>1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1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s="41" customFormat="1" ht="12.75">
      <c r="A32" s="25">
        <v>26</v>
      </c>
      <c r="B32" s="42" t="s">
        <v>53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s="46" customFormat="1" ht="15">
      <c r="A33" s="43">
        <v>26</v>
      </c>
      <c r="B33" s="44" t="s">
        <v>54</v>
      </c>
      <c r="C33" s="43">
        <v>56</v>
      </c>
      <c r="D33" s="43">
        <v>2</v>
      </c>
      <c r="E33" s="43">
        <v>26</v>
      </c>
      <c r="F33" s="43">
        <v>7</v>
      </c>
      <c r="G33" s="43">
        <v>30</v>
      </c>
      <c r="H33" s="43">
        <v>0</v>
      </c>
      <c r="I33" s="43">
        <v>20</v>
      </c>
      <c r="J33" s="43">
        <v>1</v>
      </c>
      <c r="K33" s="43">
        <v>19</v>
      </c>
      <c r="L33" s="43">
        <v>1</v>
      </c>
      <c r="M33" s="43">
        <v>5</v>
      </c>
      <c r="N33" s="43">
        <v>5</v>
      </c>
      <c r="O33" s="43">
        <v>1</v>
      </c>
      <c r="P33" s="43">
        <v>0</v>
      </c>
      <c r="Q33" s="43">
        <v>0</v>
      </c>
      <c r="R33" s="43">
        <v>0</v>
      </c>
      <c r="S33" s="43">
        <v>1</v>
      </c>
      <c r="T33" s="43">
        <v>0</v>
      </c>
      <c r="U33" s="43">
        <v>0</v>
      </c>
      <c r="V33" s="43">
        <v>0</v>
      </c>
      <c r="W33" s="43">
        <v>5</v>
      </c>
      <c r="X33" s="43">
        <v>1</v>
      </c>
      <c r="Y33" s="43">
        <v>1</v>
      </c>
      <c r="Z33" s="43">
        <v>1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8:25" ht="12.75">
      <c r="R34" s="48"/>
      <c r="W34" s="48"/>
      <c r="X34" s="48"/>
      <c r="Y34" s="48"/>
    </row>
    <row r="35" spans="18:25" ht="12.75">
      <c r="R35" s="48"/>
      <c r="W35" s="48"/>
      <c r="X35" s="48"/>
      <c r="Y35" s="48"/>
    </row>
    <row r="36" spans="18:25" ht="12.75">
      <c r="R36" s="48"/>
      <c r="W36" s="48"/>
      <c r="X36" s="48"/>
      <c r="Y36" s="48"/>
    </row>
    <row r="37" spans="18:25" ht="12.75">
      <c r="R37" s="48"/>
      <c r="W37" s="48"/>
      <c r="X37" s="48"/>
      <c r="Y37" s="48"/>
    </row>
    <row r="38" spans="23:25" ht="12.75">
      <c r="W38" s="48"/>
      <c r="X38" s="48"/>
      <c r="Y38" s="48"/>
    </row>
    <row r="39" spans="23:25" ht="12.75">
      <c r="W39" s="48"/>
      <c r="X39" s="48"/>
      <c r="Y39" s="48"/>
    </row>
    <row r="40" spans="23:25" ht="12.75">
      <c r="W40" s="48"/>
      <c r="X40" s="48"/>
      <c r="Y40" s="48"/>
    </row>
    <row r="41" spans="23:25" ht="12.75">
      <c r="W41" s="48"/>
      <c r="X41" s="48"/>
      <c r="Y41" s="48"/>
    </row>
    <row r="42" spans="23:25" ht="12.75">
      <c r="W42" s="48"/>
      <c r="X42" s="48"/>
      <c r="Y42" s="48"/>
    </row>
    <row r="43" spans="23:25" ht="12.75">
      <c r="W43" s="48"/>
      <c r="X43" s="48"/>
      <c r="Y43" s="48"/>
    </row>
    <row r="44" spans="23:25" ht="12.75">
      <c r="W44" s="48"/>
      <c r="X44" s="48"/>
      <c r="Y44" s="48"/>
    </row>
    <row r="45" spans="23:25" ht="12.75">
      <c r="W45" s="48"/>
      <c r="X45" s="48"/>
      <c r="Y45" s="48"/>
    </row>
    <row r="46" spans="23:25" ht="12.75">
      <c r="W46" s="48"/>
      <c r="X46" s="48"/>
      <c r="Y46" s="48"/>
    </row>
    <row r="47" spans="23:25" ht="12.75">
      <c r="W47" s="48"/>
      <c r="X47" s="48"/>
      <c r="Y47" s="48"/>
    </row>
    <row r="48" spans="23:25" ht="12.75">
      <c r="W48" s="48"/>
      <c r="X48" s="48"/>
      <c r="Y48" s="48"/>
    </row>
    <row r="49" spans="23:25" ht="12.75">
      <c r="W49" s="48"/>
      <c r="X49" s="48"/>
      <c r="Y49" s="48"/>
    </row>
    <row r="50" spans="23:25" ht="12.75">
      <c r="W50" s="48"/>
      <c r="X50" s="48"/>
      <c r="Y50" s="48"/>
    </row>
    <row r="51" spans="23:25" ht="12.75">
      <c r="W51" s="48"/>
      <c r="X51" s="48"/>
      <c r="Y51" s="48"/>
    </row>
    <row r="52" spans="23:25" ht="12.75">
      <c r="W52" s="48"/>
      <c r="X52" s="48"/>
      <c r="Y52" s="48"/>
    </row>
    <row r="53" spans="23:25" ht="12.75">
      <c r="W53" s="48"/>
      <c r="X53" s="48"/>
      <c r="Y53" s="48"/>
    </row>
    <row r="54" spans="23:25" ht="12.75">
      <c r="W54" s="48"/>
      <c r="X54" s="48"/>
      <c r="Y54" s="48"/>
    </row>
    <row r="55" spans="23:25" ht="12.75">
      <c r="W55" s="48"/>
      <c r="X55" s="48"/>
      <c r="Y55" s="48"/>
    </row>
    <row r="56" spans="23:25" ht="12.75">
      <c r="W56" s="48"/>
      <c r="X56" s="48"/>
      <c r="Y56" s="48"/>
    </row>
    <row r="57" spans="23:25" ht="12.75">
      <c r="W57" s="48"/>
      <c r="X57" s="48"/>
      <c r="Y57" s="48"/>
    </row>
    <row r="58" spans="23:25" ht="12.75">
      <c r="W58" s="48"/>
      <c r="X58" s="48"/>
      <c r="Y58" s="48"/>
    </row>
    <row r="59" spans="23:25" ht="12.75">
      <c r="W59" s="48"/>
      <c r="X59" s="48"/>
      <c r="Y59" s="48"/>
    </row>
    <row r="60" spans="23:25" ht="12.75">
      <c r="W60" s="48"/>
      <c r="X60" s="48"/>
      <c r="Y60" s="48"/>
    </row>
    <row r="61" spans="23:25" ht="12.75">
      <c r="W61" s="48"/>
      <c r="X61" s="48"/>
      <c r="Y61" s="48"/>
    </row>
    <row r="62" spans="23:25" ht="12.75">
      <c r="W62" s="48"/>
      <c r="X62" s="48"/>
      <c r="Y62" s="48"/>
    </row>
    <row r="63" spans="23:25" ht="12.75">
      <c r="W63" s="48"/>
      <c r="X63" s="48"/>
      <c r="Y63" s="48"/>
    </row>
    <row r="64" spans="23:25" ht="12.75">
      <c r="W64" s="48"/>
      <c r="X64" s="48"/>
      <c r="Y64" s="48"/>
    </row>
    <row r="65" spans="23:25" ht="12.75">
      <c r="W65" s="48"/>
      <c r="X65" s="48"/>
      <c r="Y65" s="48"/>
    </row>
    <row r="66" spans="23:25" ht="12.75">
      <c r="W66" s="48"/>
      <c r="X66" s="48"/>
      <c r="Y66" s="48"/>
    </row>
    <row r="67" spans="23:25" ht="12.75">
      <c r="W67" s="48"/>
      <c r="X67" s="48"/>
      <c r="Y67" s="48"/>
    </row>
    <row r="68" spans="23:25" ht="12.75">
      <c r="W68" s="48"/>
      <c r="X68" s="48"/>
      <c r="Y68" s="48"/>
    </row>
    <row r="69" spans="23:25" ht="12.75">
      <c r="W69" s="48"/>
      <c r="X69" s="48"/>
      <c r="Y69" s="48"/>
    </row>
    <row r="70" spans="23:25" ht="12.75">
      <c r="W70" s="48"/>
      <c r="X70" s="48"/>
      <c r="Y70" s="48"/>
    </row>
    <row r="71" spans="23:25" ht="12.75">
      <c r="W71" s="48"/>
      <c r="X71" s="48"/>
      <c r="Y71" s="48"/>
    </row>
    <row r="72" spans="23:25" ht="12.75">
      <c r="W72" s="48"/>
      <c r="X72" s="48"/>
      <c r="Y72" s="48"/>
    </row>
    <row r="73" spans="23:25" ht="12.75">
      <c r="W73" s="48"/>
      <c r="X73" s="48"/>
      <c r="Y73" s="48"/>
    </row>
    <row r="74" spans="23:25" ht="12.75">
      <c r="W74" s="48"/>
      <c r="X74" s="48"/>
      <c r="Y74" s="48"/>
    </row>
    <row r="75" spans="23:25" ht="12.75">
      <c r="W75" s="48"/>
      <c r="X75" s="48"/>
      <c r="Y75" s="48"/>
    </row>
    <row r="76" spans="23:25" ht="12.75">
      <c r="W76" s="48"/>
      <c r="X76" s="48"/>
      <c r="Y76" s="48"/>
    </row>
    <row r="77" spans="23:25" ht="12.75">
      <c r="W77" s="48"/>
      <c r="X77" s="48"/>
      <c r="Y77" s="48"/>
    </row>
    <row r="78" spans="23:25" ht="12.75">
      <c r="W78" s="48"/>
      <c r="X78" s="48"/>
      <c r="Y78" s="48"/>
    </row>
    <row r="79" spans="23:25" ht="12.75">
      <c r="W79" s="48"/>
      <c r="X79" s="48"/>
      <c r="Y79" s="48"/>
    </row>
    <row r="80" spans="23:25" ht="12.75">
      <c r="W80" s="48"/>
      <c r="X80" s="48"/>
      <c r="Y80" s="48"/>
    </row>
    <row r="81" spans="23:25" ht="12.75">
      <c r="W81" s="48"/>
      <c r="X81" s="48"/>
      <c r="Y81" s="48"/>
    </row>
    <row r="82" spans="23:25" ht="12.75">
      <c r="W82" s="48"/>
      <c r="X82" s="48"/>
      <c r="Y82" s="48"/>
    </row>
    <row r="83" spans="23:25" ht="12.75">
      <c r="W83" s="48"/>
      <c r="X83" s="48"/>
      <c r="Y83" s="48"/>
    </row>
    <row r="84" spans="23:25" ht="12.75">
      <c r="W84" s="48"/>
      <c r="X84" s="48"/>
      <c r="Y84" s="48"/>
    </row>
    <row r="85" spans="23:25" ht="12.75">
      <c r="W85" s="48"/>
      <c r="X85" s="48"/>
      <c r="Y85" s="48"/>
    </row>
    <row r="86" spans="23:25" ht="12.75">
      <c r="W86" s="48"/>
      <c r="X86" s="48"/>
      <c r="Y86" s="48"/>
    </row>
  </sheetData>
  <sheetProtection password="CE88" sheet="1" objects="1" scenarios="1"/>
  <mergeCells count="22">
    <mergeCell ref="A1:A5"/>
    <mergeCell ref="B1:B5"/>
    <mergeCell ref="G3:J3"/>
    <mergeCell ref="D4:F4"/>
    <mergeCell ref="C4:C5"/>
    <mergeCell ref="G2:N2"/>
    <mergeCell ref="C2:F3"/>
    <mergeCell ref="H4:J4"/>
    <mergeCell ref="G4:G5"/>
    <mergeCell ref="K3:N3"/>
    <mergeCell ref="L4:N4"/>
    <mergeCell ref="K4:K5"/>
    <mergeCell ref="W3:Z3"/>
    <mergeCell ref="W4:W5"/>
    <mergeCell ref="X4:Z4"/>
    <mergeCell ref="O2:Z2"/>
    <mergeCell ref="O3:R3"/>
    <mergeCell ref="S3:V3"/>
    <mergeCell ref="O4:O5"/>
    <mergeCell ref="S4:S5"/>
    <mergeCell ref="T4:V4"/>
    <mergeCell ref="P4:R4"/>
  </mergeCells>
  <printOptions/>
  <pageMargins left="0.9448818897637796" right="0.15748031496062992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&amp;C&amp;"Arial,Bold"&amp;12 2. Sociālo pakalpojumu sniedzēju institūcijas rajonā 2006. gadā</oddHeader>
    <oddFooter>&amp;L
&amp;8SPP Statistiskās informācijas un analīzes daļa&amp;R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F20" sqref="F19:F20"/>
    </sheetView>
  </sheetViews>
  <sheetFormatPr defaultColWidth="9.140625" defaultRowHeight="12.75"/>
  <cols>
    <col min="1" max="1" width="4.421875" style="24" bestFit="1" customWidth="1"/>
    <col min="2" max="2" width="17.8515625" style="0" customWidth="1"/>
    <col min="3" max="3" width="10.00390625" style="57" customWidth="1"/>
    <col min="4" max="4" width="11.140625" style="58" customWidth="1"/>
    <col min="5" max="5" width="9.8515625" style="57" customWidth="1"/>
    <col min="6" max="6" width="15.421875" style="58" customWidth="1"/>
    <col min="7" max="7" width="11.57421875" style="58" customWidth="1"/>
    <col min="8" max="8" width="10.8515625" style="58" customWidth="1"/>
    <col min="9" max="9" width="10.140625" style="57" customWidth="1"/>
    <col min="10" max="10" width="10.7109375" style="58" customWidth="1"/>
    <col min="11" max="11" width="11.140625" style="58" customWidth="1"/>
    <col min="12" max="12" width="11.421875" style="58" customWidth="1"/>
  </cols>
  <sheetData>
    <row r="1" spans="1:12" s="49" customFormat="1" ht="17.25" customHeight="1">
      <c r="A1" s="103" t="s">
        <v>22</v>
      </c>
      <c r="B1" s="104" t="s">
        <v>23</v>
      </c>
      <c r="C1" s="18" t="s">
        <v>76</v>
      </c>
      <c r="D1" s="18" t="s">
        <v>77</v>
      </c>
      <c r="E1" s="18" t="s">
        <v>78</v>
      </c>
      <c r="F1" s="18" t="s">
        <v>79</v>
      </c>
      <c r="G1" s="18" t="s">
        <v>80</v>
      </c>
      <c r="H1" s="18" t="s">
        <v>81</v>
      </c>
      <c r="I1" s="18" t="s">
        <v>82</v>
      </c>
      <c r="J1" s="18" t="s">
        <v>83</v>
      </c>
      <c r="K1" s="18" t="s">
        <v>84</v>
      </c>
      <c r="L1" s="18" t="s">
        <v>85</v>
      </c>
    </row>
    <row r="2" spans="1:12" s="50" customFormat="1" ht="13.5" customHeight="1">
      <c r="A2" s="103"/>
      <c r="B2" s="104"/>
      <c r="C2" s="106" t="s">
        <v>86</v>
      </c>
      <c r="D2" s="106" t="s">
        <v>87</v>
      </c>
      <c r="E2" s="106" t="s">
        <v>88</v>
      </c>
      <c r="F2" s="105" t="s">
        <v>89</v>
      </c>
      <c r="G2" s="105"/>
      <c r="H2" s="105"/>
      <c r="I2" s="106" t="s">
        <v>90</v>
      </c>
      <c r="J2" s="105" t="s">
        <v>89</v>
      </c>
      <c r="K2" s="105"/>
      <c r="L2" s="105"/>
    </row>
    <row r="3" spans="1:12" s="50" customFormat="1" ht="108" customHeight="1">
      <c r="A3" s="103"/>
      <c r="B3" s="104"/>
      <c r="C3" s="106"/>
      <c r="D3" s="106"/>
      <c r="E3" s="106"/>
      <c r="F3" s="18" t="s">
        <v>91</v>
      </c>
      <c r="G3" s="18" t="s">
        <v>92</v>
      </c>
      <c r="H3" s="18" t="s">
        <v>93</v>
      </c>
      <c r="I3" s="106"/>
      <c r="J3" s="18" t="s">
        <v>94</v>
      </c>
      <c r="K3" s="18" t="s">
        <v>95</v>
      </c>
      <c r="L3" s="18" t="s">
        <v>96</v>
      </c>
    </row>
    <row r="4" spans="1:12" s="50" customFormat="1" ht="13.5" customHeight="1" thickBot="1">
      <c r="A4" s="20" t="s">
        <v>74</v>
      </c>
      <c r="B4" s="20" t="s">
        <v>75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</row>
    <row r="5" spans="1:12" ht="12.75">
      <c r="A5" s="51">
        <v>1</v>
      </c>
      <c r="B5" s="52" t="s">
        <v>28</v>
      </c>
      <c r="C5" s="53">
        <v>3</v>
      </c>
      <c r="D5" s="53">
        <v>3</v>
      </c>
      <c r="E5" s="53">
        <v>1</v>
      </c>
      <c r="F5" s="53">
        <v>0</v>
      </c>
      <c r="G5" s="53">
        <v>1</v>
      </c>
      <c r="H5" s="53">
        <v>0</v>
      </c>
      <c r="I5" s="53">
        <v>2</v>
      </c>
      <c r="J5" s="53">
        <v>1</v>
      </c>
      <c r="K5" s="53">
        <v>0</v>
      </c>
      <c r="L5" s="53">
        <v>1</v>
      </c>
    </row>
    <row r="6" spans="1:12" ht="12.75">
      <c r="A6" s="54">
        <v>2</v>
      </c>
      <c r="B6" s="55" t="s">
        <v>29</v>
      </c>
      <c r="C6" s="56">
        <v>0</v>
      </c>
      <c r="D6" s="56">
        <v>1</v>
      </c>
      <c r="E6" s="56">
        <v>1</v>
      </c>
      <c r="F6" s="56">
        <v>0</v>
      </c>
      <c r="G6" s="56">
        <v>1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</row>
    <row r="7" spans="1:12" ht="12.75">
      <c r="A7" s="54">
        <v>3</v>
      </c>
      <c r="B7" s="55" t="s">
        <v>30</v>
      </c>
      <c r="C7" s="56">
        <v>1</v>
      </c>
      <c r="D7" s="56">
        <v>1</v>
      </c>
      <c r="E7" s="56">
        <v>0</v>
      </c>
      <c r="F7" s="56">
        <v>0</v>
      </c>
      <c r="G7" s="56">
        <v>0</v>
      </c>
      <c r="H7" s="56">
        <v>1</v>
      </c>
      <c r="I7" s="56">
        <v>1</v>
      </c>
      <c r="J7" s="56">
        <v>1</v>
      </c>
      <c r="K7" s="56">
        <v>0</v>
      </c>
      <c r="L7" s="56">
        <v>0</v>
      </c>
    </row>
    <row r="8" spans="1:12" ht="12.75">
      <c r="A8" s="54">
        <v>4</v>
      </c>
      <c r="B8" s="55" t="s">
        <v>31</v>
      </c>
      <c r="C8" s="56">
        <v>0</v>
      </c>
      <c r="D8" s="56">
        <v>2</v>
      </c>
      <c r="E8" s="56">
        <v>0</v>
      </c>
      <c r="F8" s="56">
        <v>0</v>
      </c>
      <c r="G8" s="56">
        <v>0</v>
      </c>
      <c r="H8" s="56">
        <v>0</v>
      </c>
      <c r="I8" s="56">
        <v>2</v>
      </c>
      <c r="J8" s="56">
        <v>1</v>
      </c>
      <c r="K8" s="56">
        <v>0</v>
      </c>
      <c r="L8" s="56">
        <v>1</v>
      </c>
    </row>
    <row r="9" spans="1:12" ht="12.75">
      <c r="A9" s="54">
        <v>5</v>
      </c>
      <c r="B9" s="55" t="s">
        <v>32</v>
      </c>
      <c r="C9" s="56">
        <v>0</v>
      </c>
      <c r="D9" s="56">
        <v>1</v>
      </c>
      <c r="E9" s="56">
        <v>0</v>
      </c>
      <c r="F9" s="56">
        <v>0</v>
      </c>
      <c r="G9" s="56">
        <v>0</v>
      </c>
      <c r="H9" s="56">
        <v>0</v>
      </c>
      <c r="I9" s="56">
        <v>1</v>
      </c>
      <c r="J9" s="56">
        <v>0</v>
      </c>
      <c r="K9" s="56">
        <v>0</v>
      </c>
      <c r="L9" s="56">
        <v>1</v>
      </c>
    </row>
    <row r="10" spans="1:12" ht="12.75">
      <c r="A10" s="54">
        <v>6</v>
      </c>
      <c r="B10" s="55" t="s">
        <v>33</v>
      </c>
      <c r="C10" s="56">
        <v>1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1</v>
      </c>
      <c r="J10" s="56">
        <v>1</v>
      </c>
      <c r="K10" s="56">
        <v>0</v>
      </c>
      <c r="L10" s="56">
        <v>0</v>
      </c>
    </row>
    <row r="11" spans="1:12" ht="12.75">
      <c r="A11" s="54">
        <v>7</v>
      </c>
      <c r="B11" s="55" t="s">
        <v>34</v>
      </c>
      <c r="C11" s="56">
        <v>2</v>
      </c>
      <c r="D11" s="56">
        <v>2</v>
      </c>
      <c r="E11" s="56">
        <v>0</v>
      </c>
      <c r="F11" s="56">
        <v>0</v>
      </c>
      <c r="G11" s="56">
        <v>0</v>
      </c>
      <c r="H11" s="56">
        <v>0</v>
      </c>
      <c r="I11" s="56">
        <v>2</v>
      </c>
      <c r="J11" s="56">
        <v>2</v>
      </c>
      <c r="K11" s="56">
        <v>0</v>
      </c>
      <c r="L11" s="56">
        <v>0</v>
      </c>
    </row>
    <row r="12" spans="1:12" ht="12.75">
      <c r="A12" s="54">
        <v>8</v>
      </c>
      <c r="B12" s="55" t="s">
        <v>35</v>
      </c>
      <c r="C12" s="56">
        <v>0</v>
      </c>
      <c r="D12" s="56">
        <v>1</v>
      </c>
      <c r="E12" s="56">
        <v>1</v>
      </c>
      <c r="F12" s="56">
        <v>0</v>
      </c>
      <c r="G12" s="56">
        <v>1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ht="12.75">
      <c r="A13" s="54">
        <v>9</v>
      </c>
      <c r="B13" s="55" t="s">
        <v>36</v>
      </c>
      <c r="C13" s="56">
        <v>2</v>
      </c>
      <c r="D13" s="56">
        <v>2</v>
      </c>
      <c r="E13" s="56">
        <v>0</v>
      </c>
      <c r="F13" s="56">
        <v>0</v>
      </c>
      <c r="G13" s="56">
        <v>0</v>
      </c>
      <c r="H13" s="56">
        <v>0</v>
      </c>
      <c r="I13" s="56">
        <v>2</v>
      </c>
      <c r="J13" s="56">
        <v>1</v>
      </c>
      <c r="K13" s="56">
        <v>0</v>
      </c>
      <c r="L13" s="56">
        <v>1</v>
      </c>
    </row>
    <row r="14" spans="1:12" ht="12.75">
      <c r="A14" s="54">
        <v>10</v>
      </c>
      <c r="B14" s="55" t="s">
        <v>37</v>
      </c>
      <c r="C14" s="56">
        <v>0</v>
      </c>
      <c r="D14" s="56">
        <v>2</v>
      </c>
      <c r="E14" s="56">
        <v>0</v>
      </c>
      <c r="F14" s="56">
        <v>0</v>
      </c>
      <c r="G14" s="56">
        <v>0</v>
      </c>
      <c r="H14" s="56">
        <v>0</v>
      </c>
      <c r="I14" s="56">
        <v>2</v>
      </c>
      <c r="J14" s="56">
        <v>2</v>
      </c>
      <c r="K14" s="56">
        <v>0</v>
      </c>
      <c r="L14" s="56">
        <v>0</v>
      </c>
    </row>
    <row r="15" spans="1:12" ht="12.75">
      <c r="A15" s="54">
        <v>11</v>
      </c>
      <c r="B15" s="55" t="s">
        <v>38</v>
      </c>
      <c r="C15" s="56">
        <v>0</v>
      </c>
      <c r="D15" s="56">
        <v>1</v>
      </c>
      <c r="E15" s="56">
        <v>0</v>
      </c>
      <c r="F15" s="56">
        <v>0</v>
      </c>
      <c r="G15" s="56">
        <v>0</v>
      </c>
      <c r="H15" s="56">
        <v>0</v>
      </c>
      <c r="I15" s="56">
        <v>1</v>
      </c>
      <c r="J15" s="56">
        <v>1</v>
      </c>
      <c r="K15" s="56">
        <v>0</v>
      </c>
      <c r="L15" s="56">
        <v>0</v>
      </c>
    </row>
    <row r="16" spans="1:12" ht="12.75">
      <c r="A16" s="54">
        <v>12</v>
      </c>
      <c r="B16" s="55" t="s">
        <v>39</v>
      </c>
      <c r="C16" s="56">
        <v>0</v>
      </c>
      <c r="D16" s="56">
        <v>1</v>
      </c>
      <c r="E16" s="56">
        <v>0</v>
      </c>
      <c r="F16" s="56">
        <v>0</v>
      </c>
      <c r="G16" s="56">
        <v>0</v>
      </c>
      <c r="H16" s="56">
        <v>0</v>
      </c>
      <c r="I16" s="56">
        <v>1</v>
      </c>
      <c r="J16" s="56">
        <v>1</v>
      </c>
      <c r="K16" s="56">
        <v>0</v>
      </c>
      <c r="L16" s="56">
        <v>0</v>
      </c>
    </row>
    <row r="17" spans="1:12" ht="12.75">
      <c r="A17" s="54">
        <v>13</v>
      </c>
      <c r="B17" s="55" t="s">
        <v>40</v>
      </c>
      <c r="C17" s="56">
        <v>4</v>
      </c>
      <c r="D17" s="56">
        <v>2</v>
      </c>
      <c r="E17" s="56">
        <v>0</v>
      </c>
      <c r="F17" s="56">
        <v>0</v>
      </c>
      <c r="G17" s="56">
        <v>0</v>
      </c>
      <c r="H17" s="56">
        <v>2</v>
      </c>
      <c r="I17" s="56">
        <v>2</v>
      </c>
      <c r="J17" s="56">
        <v>1</v>
      </c>
      <c r="K17" s="56">
        <v>0</v>
      </c>
      <c r="L17" s="56">
        <v>1</v>
      </c>
    </row>
    <row r="18" spans="1:12" ht="12.75">
      <c r="A18" s="54">
        <v>14</v>
      </c>
      <c r="B18" s="55" t="s">
        <v>41</v>
      </c>
      <c r="C18" s="56">
        <v>0</v>
      </c>
      <c r="D18" s="56">
        <v>1</v>
      </c>
      <c r="E18" s="56">
        <v>0</v>
      </c>
      <c r="F18" s="56">
        <v>0</v>
      </c>
      <c r="G18" s="56">
        <v>0</v>
      </c>
      <c r="H18" s="56">
        <v>0</v>
      </c>
      <c r="I18" s="56">
        <v>1</v>
      </c>
      <c r="J18" s="56">
        <v>1</v>
      </c>
      <c r="K18" s="56">
        <v>0</v>
      </c>
      <c r="L18" s="56">
        <v>0</v>
      </c>
    </row>
    <row r="19" spans="1:12" ht="12.75">
      <c r="A19" s="54">
        <v>15</v>
      </c>
      <c r="B19" s="55" t="s">
        <v>42</v>
      </c>
      <c r="C19" s="56">
        <v>1</v>
      </c>
      <c r="D19" s="56">
        <v>1</v>
      </c>
      <c r="E19" s="56">
        <v>1</v>
      </c>
      <c r="F19" s="56">
        <v>0</v>
      </c>
      <c r="G19" s="56">
        <v>1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ht="12.75">
      <c r="A20" s="54">
        <v>16</v>
      </c>
      <c r="B20" s="55" t="s">
        <v>43</v>
      </c>
      <c r="C20" s="56">
        <v>1</v>
      </c>
      <c r="D20" s="56">
        <v>1</v>
      </c>
      <c r="E20" s="56">
        <v>1</v>
      </c>
      <c r="F20" s="56">
        <v>0</v>
      </c>
      <c r="G20" s="56">
        <v>1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ht="12.75">
      <c r="A21" s="54">
        <v>17</v>
      </c>
      <c r="B21" s="55" t="s">
        <v>44</v>
      </c>
      <c r="C21" s="56">
        <v>0</v>
      </c>
      <c r="D21" s="56">
        <v>1</v>
      </c>
      <c r="E21" s="56">
        <v>1</v>
      </c>
      <c r="F21" s="56">
        <v>0</v>
      </c>
      <c r="G21" s="56">
        <v>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</row>
    <row r="22" spans="1:12" ht="12.75">
      <c r="A22" s="54">
        <v>18</v>
      </c>
      <c r="B22" s="55" t="s">
        <v>45</v>
      </c>
      <c r="C22" s="56">
        <v>0</v>
      </c>
      <c r="D22" s="56">
        <v>1</v>
      </c>
      <c r="E22" s="56">
        <v>0</v>
      </c>
      <c r="F22" s="56">
        <v>0</v>
      </c>
      <c r="G22" s="56">
        <v>0</v>
      </c>
      <c r="H22" s="56">
        <v>0</v>
      </c>
      <c r="I22" s="56">
        <v>1</v>
      </c>
      <c r="J22" s="56">
        <v>1</v>
      </c>
      <c r="K22" s="56">
        <v>0</v>
      </c>
      <c r="L22" s="56">
        <v>0</v>
      </c>
    </row>
    <row r="23" spans="1:12" ht="12.75">
      <c r="A23" s="54">
        <v>19</v>
      </c>
      <c r="B23" s="55" t="s">
        <v>46</v>
      </c>
      <c r="C23" s="56">
        <v>1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</row>
    <row r="24" spans="1:12" ht="12.75">
      <c r="A24" s="54">
        <v>20</v>
      </c>
      <c r="B24" s="55" t="s">
        <v>47</v>
      </c>
      <c r="C24" s="56">
        <v>0</v>
      </c>
      <c r="D24" s="56">
        <v>2</v>
      </c>
      <c r="E24" s="56">
        <v>2</v>
      </c>
      <c r="F24" s="56">
        <v>0</v>
      </c>
      <c r="G24" s="56">
        <v>2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2" ht="12.75">
      <c r="A25" s="54">
        <v>21</v>
      </c>
      <c r="B25" s="55" t="s">
        <v>48</v>
      </c>
      <c r="C25" s="56">
        <v>1</v>
      </c>
      <c r="D25" s="56">
        <v>1</v>
      </c>
      <c r="E25" s="56">
        <v>0</v>
      </c>
      <c r="F25" s="56">
        <v>0</v>
      </c>
      <c r="G25" s="56">
        <v>0</v>
      </c>
      <c r="H25" s="56">
        <v>0</v>
      </c>
      <c r="I25" s="56">
        <v>1</v>
      </c>
      <c r="J25" s="56">
        <v>1</v>
      </c>
      <c r="K25" s="56">
        <v>1</v>
      </c>
      <c r="L25" s="56">
        <v>0</v>
      </c>
    </row>
    <row r="26" spans="1:12" ht="12.75">
      <c r="A26" s="54">
        <v>22</v>
      </c>
      <c r="B26" s="55" t="s">
        <v>49</v>
      </c>
      <c r="C26" s="56">
        <v>1</v>
      </c>
      <c r="D26" s="56">
        <v>1</v>
      </c>
      <c r="E26" s="56">
        <v>0</v>
      </c>
      <c r="F26" s="56">
        <v>0</v>
      </c>
      <c r="G26" s="56">
        <v>0</v>
      </c>
      <c r="H26" s="56">
        <v>0</v>
      </c>
      <c r="I26" s="56">
        <v>1</v>
      </c>
      <c r="J26" s="56">
        <v>1</v>
      </c>
      <c r="K26" s="56">
        <v>0</v>
      </c>
      <c r="L26" s="56">
        <v>0</v>
      </c>
    </row>
    <row r="27" spans="1:12" ht="12.75">
      <c r="A27" s="54">
        <v>23</v>
      </c>
      <c r="B27" s="55" t="s">
        <v>50</v>
      </c>
      <c r="C27" s="56">
        <v>11</v>
      </c>
      <c r="D27" s="56">
        <v>8</v>
      </c>
      <c r="E27" s="56">
        <v>5</v>
      </c>
      <c r="F27" s="56">
        <v>3</v>
      </c>
      <c r="G27" s="56">
        <v>2</v>
      </c>
      <c r="H27" s="56">
        <v>3</v>
      </c>
      <c r="I27" s="56">
        <v>3</v>
      </c>
      <c r="J27" s="56">
        <v>0</v>
      </c>
      <c r="K27" s="56">
        <v>0</v>
      </c>
      <c r="L27" s="56">
        <v>3</v>
      </c>
    </row>
    <row r="28" spans="1:12" ht="12.75">
      <c r="A28" s="54">
        <v>24</v>
      </c>
      <c r="B28" s="55" t="s">
        <v>51</v>
      </c>
      <c r="C28" s="56">
        <v>0</v>
      </c>
      <c r="D28" s="56">
        <v>1</v>
      </c>
      <c r="E28" s="56">
        <v>0</v>
      </c>
      <c r="F28" s="56">
        <v>0</v>
      </c>
      <c r="G28" s="56">
        <v>0</v>
      </c>
      <c r="H28" s="56">
        <v>0</v>
      </c>
      <c r="I28" s="56">
        <v>1</v>
      </c>
      <c r="J28" s="56">
        <v>0</v>
      </c>
      <c r="K28" s="56">
        <v>0</v>
      </c>
      <c r="L28" s="56">
        <v>1</v>
      </c>
    </row>
    <row r="29" spans="1:12" ht="12.75">
      <c r="A29" s="54">
        <v>25</v>
      </c>
      <c r="B29" s="55" t="s">
        <v>52</v>
      </c>
      <c r="C29" s="56">
        <v>2</v>
      </c>
      <c r="D29" s="56">
        <v>2</v>
      </c>
      <c r="E29" s="56">
        <v>1</v>
      </c>
      <c r="F29" s="56">
        <v>0</v>
      </c>
      <c r="G29" s="56">
        <v>1</v>
      </c>
      <c r="H29" s="56">
        <v>0</v>
      </c>
      <c r="I29" s="56">
        <v>1</v>
      </c>
      <c r="J29" s="56">
        <v>1</v>
      </c>
      <c r="K29" s="56">
        <v>0</v>
      </c>
      <c r="L29" s="56">
        <v>0</v>
      </c>
    </row>
    <row r="30" spans="1:12" ht="12.75">
      <c r="A30" s="54">
        <v>26</v>
      </c>
      <c r="B30" s="55" t="s">
        <v>53</v>
      </c>
      <c r="C30" s="56">
        <v>0</v>
      </c>
      <c r="D30" s="56">
        <v>1</v>
      </c>
      <c r="E30" s="56">
        <v>0</v>
      </c>
      <c r="F30" s="56">
        <v>0</v>
      </c>
      <c r="G30" s="56">
        <v>0</v>
      </c>
      <c r="H30" s="56">
        <v>0</v>
      </c>
      <c r="I30" s="56">
        <v>1</v>
      </c>
      <c r="J30" s="56">
        <v>1</v>
      </c>
      <c r="K30" s="56">
        <v>0</v>
      </c>
      <c r="L30" s="56">
        <v>0</v>
      </c>
    </row>
    <row r="31" spans="1:12" s="29" customFormat="1" ht="15">
      <c r="A31" s="28">
        <v>26</v>
      </c>
      <c r="B31" s="28" t="s">
        <v>54</v>
      </c>
      <c r="C31" s="43">
        <v>31</v>
      </c>
      <c r="D31" s="43">
        <v>41</v>
      </c>
      <c r="E31" s="43">
        <v>14</v>
      </c>
      <c r="F31" s="43">
        <v>3</v>
      </c>
      <c r="G31" s="43">
        <v>11</v>
      </c>
      <c r="H31" s="43">
        <v>6</v>
      </c>
      <c r="I31" s="43">
        <v>27</v>
      </c>
      <c r="J31" s="43">
        <v>18</v>
      </c>
      <c r="K31" s="43">
        <v>1</v>
      </c>
      <c r="L31" s="43">
        <v>9</v>
      </c>
    </row>
  </sheetData>
  <sheetProtection password="CE88" sheet="1" objects="1" scenarios="1"/>
  <mergeCells count="8">
    <mergeCell ref="A1:A3"/>
    <mergeCell ref="B1:B3"/>
    <mergeCell ref="F2:H2"/>
    <mergeCell ref="J2:L2"/>
    <mergeCell ref="I2:I3"/>
    <mergeCell ref="E2:E3"/>
    <mergeCell ref="D2:D3"/>
    <mergeCell ref="C2:C3"/>
  </mergeCells>
  <printOptions/>
  <pageMargins left="0.5511811023622047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&amp;C&amp;"Arial,Bold"&amp;12 3. Rajona sociālā dienesta (nodaļas, centra) darbinieku vai amatpersonu -  sociālā darba koordinētāju - skaits un izglītība</oddHeader>
    <oddFooter>&amp;L
&amp;8SPP Statistiskās informācijas un analīzes daļa&amp;R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57421875" style="81" customWidth="1"/>
    <col min="2" max="2" width="18.28125" style="60" customWidth="1"/>
    <col min="3" max="4" width="11.7109375" style="60" customWidth="1"/>
    <col min="5" max="5" width="11.421875" style="60" customWidth="1"/>
    <col min="6" max="7" width="12.00390625" style="60" customWidth="1"/>
    <col min="8" max="8" width="11.421875" style="60" customWidth="1"/>
    <col min="9" max="10" width="11.8515625" style="60" customWidth="1"/>
    <col min="11" max="11" width="11.57421875" style="60" customWidth="1"/>
    <col min="12" max="14" width="11.00390625" style="60" customWidth="1"/>
    <col min="15" max="16" width="11.421875" style="60" customWidth="1"/>
    <col min="17" max="17" width="11.28125" style="60" customWidth="1"/>
    <col min="18" max="19" width="12.00390625" style="60" customWidth="1"/>
    <col min="20" max="20" width="11.28125" style="60" customWidth="1"/>
    <col min="21" max="22" width="11.8515625" style="60" customWidth="1"/>
    <col min="23" max="23" width="11.7109375" style="60" customWidth="1"/>
    <col min="24" max="26" width="11.00390625" style="60" customWidth="1"/>
    <col min="27" max="28" width="11.28125" style="60" customWidth="1"/>
    <col min="29" max="29" width="10.8515625" style="60" customWidth="1"/>
    <col min="30" max="31" width="11.421875" style="60" customWidth="1"/>
    <col min="32" max="32" width="11.140625" style="60" customWidth="1"/>
    <col min="33" max="34" width="10.7109375" style="60" customWidth="1"/>
    <col min="35" max="35" width="11.28125" style="60" customWidth="1"/>
    <col min="36" max="37" width="11.7109375" style="60" customWidth="1"/>
    <col min="38" max="38" width="11.8515625" style="60" customWidth="1"/>
    <col min="39" max="43" width="11.421875" style="60" customWidth="1"/>
    <col min="44" max="44" width="11.140625" style="60" customWidth="1"/>
    <col min="45" max="47" width="11.00390625" style="60" customWidth="1"/>
    <col min="48" max="16384" width="9.140625" style="60" customWidth="1"/>
  </cols>
  <sheetData>
    <row r="1" spans="1:47" ht="15.75" customHeight="1">
      <c r="A1" s="125" t="s">
        <v>55</v>
      </c>
      <c r="B1" s="122" t="s">
        <v>23</v>
      </c>
      <c r="C1" s="109" t="s">
        <v>97</v>
      </c>
      <c r="D1" s="110"/>
      <c r="E1" s="111"/>
      <c r="F1" s="109" t="s">
        <v>98</v>
      </c>
      <c r="G1" s="110"/>
      <c r="H1" s="111"/>
      <c r="I1" s="109" t="s">
        <v>99</v>
      </c>
      <c r="J1" s="110"/>
      <c r="K1" s="111"/>
      <c r="L1" s="109" t="s">
        <v>100</v>
      </c>
      <c r="M1" s="110"/>
      <c r="N1" s="111"/>
      <c r="O1" s="109" t="s">
        <v>101</v>
      </c>
      <c r="P1" s="110"/>
      <c r="Q1" s="111"/>
      <c r="R1" s="109" t="s">
        <v>102</v>
      </c>
      <c r="S1" s="110"/>
      <c r="T1" s="111"/>
      <c r="U1" s="109" t="s">
        <v>103</v>
      </c>
      <c r="V1" s="110"/>
      <c r="W1" s="111"/>
      <c r="X1" s="109" t="s">
        <v>104</v>
      </c>
      <c r="Y1" s="110"/>
      <c r="Z1" s="111"/>
      <c r="AA1" s="109" t="s">
        <v>105</v>
      </c>
      <c r="AB1" s="110"/>
      <c r="AC1" s="111"/>
      <c r="AD1" s="109" t="s">
        <v>106</v>
      </c>
      <c r="AE1" s="110"/>
      <c r="AF1" s="111"/>
      <c r="AG1" s="109" t="s">
        <v>107</v>
      </c>
      <c r="AH1" s="110"/>
      <c r="AI1" s="111"/>
      <c r="AJ1" s="109" t="s">
        <v>108</v>
      </c>
      <c r="AK1" s="110"/>
      <c r="AL1" s="111"/>
      <c r="AM1" s="109" t="s">
        <v>109</v>
      </c>
      <c r="AN1" s="110"/>
      <c r="AO1" s="111"/>
      <c r="AP1" s="109" t="s">
        <v>110</v>
      </c>
      <c r="AQ1" s="110"/>
      <c r="AR1" s="111"/>
      <c r="AS1" s="109" t="s">
        <v>111</v>
      </c>
      <c r="AT1" s="110"/>
      <c r="AU1" s="111"/>
    </row>
    <row r="2" spans="1:47" ht="12.75" customHeight="1">
      <c r="A2" s="126"/>
      <c r="B2" s="123"/>
      <c r="C2" s="128" t="s">
        <v>112</v>
      </c>
      <c r="D2" s="129"/>
      <c r="E2" s="95"/>
      <c r="F2" s="109" t="s">
        <v>113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  <c r="R2" s="109" t="s">
        <v>89</v>
      </c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/>
      <c r="AG2" s="109" t="s">
        <v>89</v>
      </c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1"/>
    </row>
    <row r="3" spans="1:47" ht="12.75" customHeight="1">
      <c r="A3" s="126"/>
      <c r="B3" s="123"/>
      <c r="C3" s="96"/>
      <c r="D3" s="97"/>
      <c r="E3" s="69"/>
      <c r="F3" s="128" t="s">
        <v>114</v>
      </c>
      <c r="G3" s="129"/>
      <c r="H3" s="95"/>
      <c r="I3" s="109" t="s">
        <v>115</v>
      </c>
      <c r="J3" s="110"/>
      <c r="K3" s="110"/>
      <c r="L3" s="110"/>
      <c r="M3" s="110"/>
      <c r="N3" s="111"/>
      <c r="O3" s="112" t="s">
        <v>116</v>
      </c>
      <c r="P3" s="113"/>
      <c r="Q3" s="114"/>
      <c r="R3" s="112" t="s">
        <v>117</v>
      </c>
      <c r="S3" s="113"/>
      <c r="T3" s="118"/>
      <c r="U3" s="109" t="s">
        <v>115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1"/>
      <c r="AG3" s="109" t="s">
        <v>115</v>
      </c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1"/>
    </row>
    <row r="4" spans="1:47" ht="49.5" customHeight="1">
      <c r="A4" s="126"/>
      <c r="B4" s="123"/>
      <c r="C4" s="70"/>
      <c r="D4" s="59"/>
      <c r="E4" s="130"/>
      <c r="F4" s="70"/>
      <c r="G4" s="59"/>
      <c r="H4" s="130"/>
      <c r="I4" s="109" t="s">
        <v>118</v>
      </c>
      <c r="J4" s="110"/>
      <c r="K4" s="111"/>
      <c r="L4" s="109" t="s">
        <v>119</v>
      </c>
      <c r="M4" s="110"/>
      <c r="N4" s="111"/>
      <c r="O4" s="115"/>
      <c r="P4" s="116"/>
      <c r="Q4" s="117"/>
      <c r="R4" s="119"/>
      <c r="S4" s="120"/>
      <c r="T4" s="121"/>
      <c r="U4" s="109" t="s">
        <v>120</v>
      </c>
      <c r="V4" s="110"/>
      <c r="W4" s="111"/>
      <c r="X4" s="109" t="s">
        <v>121</v>
      </c>
      <c r="Y4" s="110"/>
      <c r="Z4" s="111"/>
      <c r="AA4" s="109" t="s">
        <v>122</v>
      </c>
      <c r="AB4" s="110"/>
      <c r="AC4" s="111"/>
      <c r="AD4" s="109" t="s">
        <v>123</v>
      </c>
      <c r="AE4" s="110"/>
      <c r="AF4" s="111"/>
      <c r="AG4" s="109" t="s">
        <v>124</v>
      </c>
      <c r="AH4" s="110"/>
      <c r="AI4" s="111"/>
      <c r="AJ4" s="109" t="s">
        <v>125</v>
      </c>
      <c r="AK4" s="110"/>
      <c r="AL4" s="111"/>
      <c r="AM4" s="109" t="s">
        <v>126</v>
      </c>
      <c r="AN4" s="110"/>
      <c r="AO4" s="111"/>
      <c r="AP4" s="109" t="s">
        <v>127</v>
      </c>
      <c r="AQ4" s="110"/>
      <c r="AR4" s="111"/>
      <c r="AS4" s="109" t="s">
        <v>128</v>
      </c>
      <c r="AT4" s="110"/>
      <c r="AU4" s="111"/>
    </row>
    <row r="5" spans="1:47" s="65" customFormat="1" ht="22.5" customHeight="1">
      <c r="A5" s="127"/>
      <c r="B5" s="124"/>
      <c r="C5" s="63" t="s">
        <v>129</v>
      </c>
      <c r="D5" s="63" t="s">
        <v>154</v>
      </c>
      <c r="E5" s="63" t="s">
        <v>130</v>
      </c>
      <c r="F5" s="64" t="s">
        <v>129</v>
      </c>
      <c r="G5" s="64" t="s">
        <v>154</v>
      </c>
      <c r="H5" s="64" t="s">
        <v>130</v>
      </c>
      <c r="I5" s="64" t="s">
        <v>129</v>
      </c>
      <c r="J5" s="64" t="s">
        <v>154</v>
      </c>
      <c r="K5" s="64" t="s">
        <v>130</v>
      </c>
      <c r="L5" s="64" t="s">
        <v>129</v>
      </c>
      <c r="M5" s="64" t="s">
        <v>154</v>
      </c>
      <c r="N5" s="64" t="s">
        <v>130</v>
      </c>
      <c r="O5" s="64" t="s">
        <v>129</v>
      </c>
      <c r="P5" s="64" t="s">
        <v>154</v>
      </c>
      <c r="Q5" s="64" t="s">
        <v>130</v>
      </c>
      <c r="R5" s="64" t="s">
        <v>129</v>
      </c>
      <c r="S5" s="64" t="s">
        <v>154</v>
      </c>
      <c r="T5" s="64" t="s">
        <v>130</v>
      </c>
      <c r="U5" s="64" t="s">
        <v>129</v>
      </c>
      <c r="V5" s="64" t="s">
        <v>154</v>
      </c>
      <c r="W5" s="64" t="s">
        <v>130</v>
      </c>
      <c r="X5" s="64" t="s">
        <v>129</v>
      </c>
      <c r="Y5" s="64" t="s">
        <v>154</v>
      </c>
      <c r="Z5" s="64" t="s">
        <v>130</v>
      </c>
      <c r="AA5" s="64" t="s">
        <v>129</v>
      </c>
      <c r="AB5" s="64" t="s">
        <v>154</v>
      </c>
      <c r="AC5" s="64" t="s">
        <v>130</v>
      </c>
      <c r="AD5" s="64" t="s">
        <v>129</v>
      </c>
      <c r="AE5" s="64" t="s">
        <v>154</v>
      </c>
      <c r="AF5" s="64" t="s">
        <v>130</v>
      </c>
      <c r="AG5" s="64" t="s">
        <v>129</v>
      </c>
      <c r="AH5" s="64" t="s">
        <v>154</v>
      </c>
      <c r="AI5" s="64" t="s">
        <v>130</v>
      </c>
      <c r="AJ5" s="64" t="s">
        <v>129</v>
      </c>
      <c r="AK5" s="64" t="s">
        <v>154</v>
      </c>
      <c r="AL5" s="64" t="s">
        <v>130</v>
      </c>
      <c r="AM5" s="64" t="s">
        <v>129</v>
      </c>
      <c r="AN5" s="64" t="s">
        <v>154</v>
      </c>
      <c r="AO5" s="64" t="s">
        <v>130</v>
      </c>
      <c r="AP5" s="64" t="s">
        <v>129</v>
      </c>
      <c r="AQ5" s="64" t="s">
        <v>154</v>
      </c>
      <c r="AR5" s="64" t="s">
        <v>130</v>
      </c>
      <c r="AS5" s="64" t="s">
        <v>129</v>
      </c>
      <c r="AT5" s="64" t="s">
        <v>154</v>
      </c>
      <c r="AU5" s="64" t="s">
        <v>130</v>
      </c>
    </row>
    <row r="6" spans="1:47" s="65" customFormat="1" ht="22.5" customHeight="1" hidden="1">
      <c r="A6" s="61"/>
      <c r="B6" s="62"/>
      <c r="C6" s="66"/>
      <c r="D6" s="66">
        <v>0.702804</v>
      </c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</row>
    <row r="7" spans="1:47" s="71" customFormat="1" ht="12.75" customHeight="1" thickBot="1">
      <c r="A7" s="68" t="s">
        <v>74</v>
      </c>
      <c r="B7" s="68" t="s">
        <v>75</v>
      </c>
      <c r="C7" s="68">
        <v>1</v>
      </c>
      <c r="D7" s="68"/>
      <c r="E7" s="68">
        <v>2</v>
      </c>
      <c r="F7" s="68">
        <v>3</v>
      </c>
      <c r="G7" s="68"/>
      <c r="H7" s="68">
        <v>4</v>
      </c>
      <c r="I7" s="68">
        <v>5</v>
      </c>
      <c r="J7" s="68"/>
      <c r="K7" s="68">
        <v>6</v>
      </c>
      <c r="L7" s="68">
        <v>7</v>
      </c>
      <c r="M7" s="68"/>
      <c r="N7" s="68">
        <v>8</v>
      </c>
      <c r="O7" s="68">
        <v>9</v>
      </c>
      <c r="P7" s="68"/>
      <c r="Q7" s="68">
        <v>10</v>
      </c>
      <c r="R7" s="68">
        <v>11</v>
      </c>
      <c r="S7" s="68"/>
      <c r="T7" s="68">
        <v>12</v>
      </c>
      <c r="U7" s="68">
        <v>13</v>
      </c>
      <c r="V7" s="68"/>
      <c r="W7" s="68">
        <v>14</v>
      </c>
      <c r="X7" s="68">
        <v>15</v>
      </c>
      <c r="Y7" s="68"/>
      <c r="Z7" s="68">
        <v>16</v>
      </c>
      <c r="AA7" s="68">
        <v>17</v>
      </c>
      <c r="AB7" s="68"/>
      <c r="AC7" s="68">
        <v>18</v>
      </c>
      <c r="AD7" s="68">
        <v>19</v>
      </c>
      <c r="AE7" s="68"/>
      <c r="AF7" s="68">
        <v>20</v>
      </c>
      <c r="AG7" s="68">
        <v>21</v>
      </c>
      <c r="AH7" s="68"/>
      <c r="AI7" s="68">
        <v>22</v>
      </c>
      <c r="AJ7" s="68">
        <v>23</v>
      </c>
      <c r="AK7" s="68"/>
      <c r="AL7" s="68">
        <v>24</v>
      </c>
      <c r="AM7" s="68">
        <v>25</v>
      </c>
      <c r="AN7" s="68"/>
      <c r="AO7" s="68">
        <v>26</v>
      </c>
      <c r="AP7" s="68">
        <v>27</v>
      </c>
      <c r="AQ7" s="68"/>
      <c r="AR7" s="68">
        <v>28</v>
      </c>
      <c r="AS7" s="68">
        <v>29</v>
      </c>
      <c r="AT7" s="68"/>
      <c r="AU7" s="68">
        <v>30</v>
      </c>
    </row>
    <row r="8" spans="1:47" ht="12.75">
      <c r="A8" s="72">
        <v>1</v>
      </c>
      <c r="B8" s="73" t="s">
        <v>28</v>
      </c>
      <c r="C8" s="74">
        <v>1134118</v>
      </c>
      <c r="D8" s="74">
        <f>C8/$D$6</f>
        <v>1613704.5321312912</v>
      </c>
      <c r="E8" s="74">
        <v>557</v>
      </c>
      <c r="F8" s="73">
        <v>335437</v>
      </c>
      <c r="G8" s="74">
        <f>F8/$D$6</f>
        <v>477283.85154324677</v>
      </c>
      <c r="H8" s="73">
        <v>249</v>
      </c>
      <c r="I8" s="73">
        <v>282434</v>
      </c>
      <c r="J8" s="74">
        <f>I8/$D$6</f>
        <v>401867.37696427456</v>
      </c>
      <c r="K8" s="73">
        <v>214</v>
      </c>
      <c r="L8" s="73">
        <v>53003</v>
      </c>
      <c r="M8" s="74">
        <f>L8/$D$6</f>
        <v>75416.47457897224</v>
      </c>
      <c r="N8" s="73">
        <v>35</v>
      </c>
      <c r="O8" s="73">
        <v>13561</v>
      </c>
      <c r="P8" s="74">
        <f>O8/$D$6</f>
        <v>19295.564623991897</v>
      </c>
      <c r="Q8" s="73">
        <v>3</v>
      </c>
      <c r="R8" s="73">
        <v>785120</v>
      </c>
      <c r="S8" s="74">
        <f>R8/$D$6</f>
        <v>1117125.1159640525</v>
      </c>
      <c r="T8" s="73">
        <v>305</v>
      </c>
      <c r="U8" s="73">
        <v>600</v>
      </c>
      <c r="V8" s="74">
        <f>U8/$D$6</f>
        <v>853.723086379702</v>
      </c>
      <c r="W8" s="73">
        <v>80</v>
      </c>
      <c r="X8" s="73">
        <v>465</v>
      </c>
      <c r="Y8" s="74">
        <f>X8/$D$6</f>
        <v>661.6353919442689</v>
      </c>
      <c r="Z8" s="73">
        <v>60</v>
      </c>
      <c r="AA8" s="73">
        <v>0</v>
      </c>
      <c r="AB8" s="74">
        <f>AA8/$D$6</f>
        <v>0</v>
      </c>
      <c r="AC8" s="73">
        <v>0</v>
      </c>
      <c r="AD8" s="73">
        <v>784</v>
      </c>
      <c r="AE8" s="74">
        <f>AD8/$D$6</f>
        <v>1115.5314995361439</v>
      </c>
      <c r="AF8" s="73">
        <v>33</v>
      </c>
      <c r="AG8" s="73">
        <v>0</v>
      </c>
      <c r="AH8" s="74">
        <f>AG8/$D$6</f>
        <v>0</v>
      </c>
      <c r="AI8" s="73">
        <v>0</v>
      </c>
      <c r="AJ8" s="73">
        <v>1843</v>
      </c>
      <c r="AK8" s="74">
        <f>AJ8/$D$6</f>
        <v>2622.352746996318</v>
      </c>
      <c r="AL8" s="73">
        <v>60</v>
      </c>
      <c r="AM8" s="73">
        <v>780428</v>
      </c>
      <c r="AN8" s="74">
        <f>AM8/$D$6</f>
        <v>1110449.0014285634</v>
      </c>
      <c r="AO8" s="73">
        <v>50</v>
      </c>
      <c r="AP8" s="73">
        <v>0</v>
      </c>
      <c r="AQ8" s="74">
        <f>AP8/$D$6</f>
        <v>0</v>
      </c>
      <c r="AR8" s="73">
        <v>0</v>
      </c>
      <c r="AS8" s="73">
        <v>1000</v>
      </c>
      <c r="AT8" s="74">
        <f>AS8/$D$6</f>
        <v>1422.8718106328365</v>
      </c>
      <c r="AU8" s="73">
        <v>22</v>
      </c>
    </row>
    <row r="9" spans="1:47" ht="12.75">
      <c r="A9" s="75">
        <v>2</v>
      </c>
      <c r="B9" s="76" t="s">
        <v>29</v>
      </c>
      <c r="C9" s="77">
        <v>431993</v>
      </c>
      <c r="D9" s="74">
        <f aca="true" t="shared" si="0" ref="D9:D34">C9/$D$6</f>
        <v>614670.662090711</v>
      </c>
      <c r="E9" s="77">
        <v>850</v>
      </c>
      <c r="F9" s="76">
        <v>423018</v>
      </c>
      <c r="G9" s="74">
        <f aca="true" t="shared" si="1" ref="G9:G34">F9/$D$6</f>
        <v>601900.3875902812</v>
      </c>
      <c r="H9" s="76">
        <v>137</v>
      </c>
      <c r="I9" s="76">
        <v>423018</v>
      </c>
      <c r="J9" s="74">
        <f aca="true" t="shared" si="2" ref="J9:J34">I9/$D$6</f>
        <v>601900.3875902812</v>
      </c>
      <c r="K9" s="76">
        <v>137</v>
      </c>
      <c r="L9" s="76">
        <v>0</v>
      </c>
      <c r="M9" s="74">
        <f aca="true" t="shared" si="3" ref="M9:M34">L9/$D$6</f>
        <v>0</v>
      </c>
      <c r="N9" s="76">
        <v>0</v>
      </c>
      <c r="O9" s="76">
        <v>5975</v>
      </c>
      <c r="P9" s="74">
        <f aca="true" t="shared" si="4" ref="P9:P34">O9/$D$6</f>
        <v>8501.659068531198</v>
      </c>
      <c r="Q9" s="76">
        <v>1</v>
      </c>
      <c r="R9" s="76">
        <v>3000</v>
      </c>
      <c r="S9" s="74">
        <f aca="true" t="shared" si="5" ref="S9:S34">R9/$D$6</f>
        <v>4268.615431898509</v>
      </c>
      <c r="T9" s="76">
        <v>712</v>
      </c>
      <c r="U9" s="76">
        <v>1995</v>
      </c>
      <c r="V9" s="74">
        <f aca="true" t="shared" si="6" ref="V9:V34">U9/$D$6</f>
        <v>2838.629262212509</v>
      </c>
      <c r="W9" s="76">
        <v>509</v>
      </c>
      <c r="X9" s="76">
        <v>0</v>
      </c>
      <c r="Y9" s="74">
        <f aca="true" t="shared" si="7" ref="Y9:Y34">X9/$D$6</f>
        <v>0</v>
      </c>
      <c r="Z9" s="76">
        <v>0</v>
      </c>
      <c r="AA9" s="76">
        <v>0</v>
      </c>
      <c r="AB9" s="74">
        <f aca="true" t="shared" si="8" ref="AB9:AB34">AA9/$D$6</f>
        <v>0</v>
      </c>
      <c r="AC9" s="76">
        <v>0</v>
      </c>
      <c r="AD9" s="76">
        <v>251</v>
      </c>
      <c r="AE9" s="74">
        <f aca="true" t="shared" si="9" ref="AE9:AE34">AD9/$D$6</f>
        <v>357.14082446884197</v>
      </c>
      <c r="AF9" s="76">
        <v>92</v>
      </c>
      <c r="AG9" s="76">
        <v>370</v>
      </c>
      <c r="AH9" s="74">
        <f aca="true" t="shared" si="10" ref="AH9:AH34">AG9/$D$6</f>
        <v>526.4625699341495</v>
      </c>
      <c r="AI9" s="76">
        <v>63</v>
      </c>
      <c r="AJ9" s="76">
        <v>384</v>
      </c>
      <c r="AK9" s="74">
        <f aca="true" t="shared" si="11" ref="AK9:AK34">AJ9/$D$6</f>
        <v>546.3827752830092</v>
      </c>
      <c r="AL9" s="76">
        <v>48</v>
      </c>
      <c r="AM9" s="76">
        <v>0</v>
      </c>
      <c r="AN9" s="74">
        <f aca="true" t="shared" si="12" ref="AN9:AN34">AM9/$D$6</f>
        <v>0</v>
      </c>
      <c r="AO9" s="76">
        <v>0</v>
      </c>
      <c r="AP9" s="76">
        <v>0</v>
      </c>
      <c r="AQ9" s="74">
        <f aca="true" t="shared" si="13" ref="AQ9:AQ34">AP9/$D$6</f>
        <v>0</v>
      </c>
      <c r="AR9" s="76">
        <v>0</v>
      </c>
      <c r="AS9" s="76">
        <v>0</v>
      </c>
      <c r="AT9" s="74">
        <f aca="true" t="shared" si="14" ref="AT9:AT34">AS9/$D$6</f>
        <v>0</v>
      </c>
      <c r="AU9" s="76">
        <v>0</v>
      </c>
    </row>
    <row r="10" spans="1:47" ht="12.75">
      <c r="A10" s="75">
        <v>3</v>
      </c>
      <c r="B10" s="76" t="s">
        <v>30</v>
      </c>
      <c r="C10" s="77">
        <v>515311</v>
      </c>
      <c r="D10" s="74">
        <f t="shared" si="0"/>
        <v>733221.4956090176</v>
      </c>
      <c r="E10" s="77">
        <v>368</v>
      </c>
      <c r="F10" s="76">
        <v>507931</v>
      </c>
      <c r="G10" s="74">
        <f t="shared" si="1"/>
        <v>722720.7016465473</v>
      </c>
      <c r="H10" s="76">
        <v>267</v>
      </c>
      <c r="I10" s="76">
        <v>480431</v>
      </c>
      <c r="J10" s="74">
        <f t="shared" si="2"/>
        <v>683591.7268541442</v>
      </c>
      <c r="K10" s="76">
        <v>260</v>
      </c>
      <c r="L10" s="76">
        <v>27500</v>
      </c>
      <c r="M10" s="74">
        <f t="shared" si="3"/>
        <v>39128.974792403</v>
      </c>
      <c r="N10" s="76">
        <v>7</v>
      </c>
      <c r="O10" s="76">
        <v>3968</v>
      </c>
      <c r="P10" s="74">
        <f t="shared" si="4"/>
        <v>5645.955344591095</v>
      </c>
      <c r="Q10" s="76">
        <v>1</v>
      </c>
      <c r="R10" s="76">
        <v>3412</v>
      </c>
      <c r="S10" s="74">
        <f t="shared" si="5"/>
        <v>4854.838617879238</v>
      </c>
      <c r="T10" s="76">
        <v>100</v>
      </c>
      <c r="U10" s="76">
        <v>934</v>
      </c>
      <c r="V10" s="74">
        <f t="shared" si="6"/>
        <v>1328.9622711310692</v>
      </c>
      <c r="W10" s="76">
        <v>30</v>
      </c>
      <c r="X10" s="76">
        <v>1076</v>
      </c>
      <c r="Y10" s="74">
        <f t="shared" si="7"/>
        <v>1531.010068240932</v>
      </c>
      <c r="Z10" s="76">
        <v>30</v>
      </c>
      <c r="AA10" s="76">
        <v>0</v>
      </c>
      <c r="AB10" s="74">
        <f t="shared" si="8"/>
        <v>0</v>
      </c>
      <c r="AC10" s="76">
        <v>0</v>
      </c>
      <c r="AD10" s="76">
        <v>150</v>
      </c>
      <c r="AE10" s="74">
        <f t="shared" si="9"/>
        <v>213.4307715949255</v>
      </c>
      <c r="AF10" s="76">
        <v>20</v>
      </c>
      <c r="AG10" s="76">
        <v>0</v>
      </c>
      <c r="AH10" s="74">
        <f t="shared" si="10"/>
        <v>0</v>
      </c>
      <c r="AI10" s="76">
        <v>0</v>
      </c>
      <c r="AJ10" s="76">
        <v>0</v>
      </c>
      <c r="AK10" s="74">
        <f t="shared" si="11"/>
        <v>0</v>
      </c>
      <c r="AL10" s="76">
        <v>0</v>
      </c>
      <c r="AM10" s="76">
        <v>0</v>
      </c>
      <c r="AN10" s="74">
        <f t="shared" si="12"/>
        <v>0</v>
      </c>
      <c r="AO10" s="76">
        <v>0</v>
      </c>
      <c r="AP10" s="76">
        <v>0</v>
      </c>
      <c r="AQ10" s="74">
        <f t="shared" si="13"/>
        <v>0</v>
      </c>
      <c r="AR10" s="76">
        <v>0</v>
      </c>
      <c r="AS10" s="76">
        <v>1252</v>
      </c>
      <c r="AT10" s="74">
        <f t="shared" si="14"/>
        <v>1781.4355069123112</v>
      </c>
      <c r="AU10" s="76">
        <v>20</v>
      </c>
    </row>
    <row r="11" spans="1:47" ht="12.75">
      <c r="A11" s="75">
        <v>4</v>
      </c>
      <c r="B11" s="76" t="s">
        <v>31</v>
      </c>
      <c r="C11" s="77">
        <v>480058</v>
      </c>
      <c r="D11" s="74">
        <f t="shared" si="0"/>
        <v>683060.9956687782</v>
      </c>
      <c r="E11" s="77">
        <v>915</v>
      </c>
      <c r="F11" s="76">
        <v>467590</v>
      </c>
      <c r="G11" s="74">
        <f t="shared" si="1"/>
        <v>665320.629933808</v>
      </c>
      <c r="H11" s="76">
        <v>278</v>
      </c>
      <c r="I11" s="76">
        <v>142115</v>
      </c>
      <c r="J11" s="74">
        <f t="shared" si="2"/>
        <v>202211.42736808557</v>
      </c>
      <c r="K11" s="76">
        <v>52</v>
      </c>
      <c r="L11" s="76">
        <v>325475</v>
      </c>
      <c r="M11" s="74">
        <f t="shared" si="3"/>
        <v>463109.20256572246</v>
      </c>
      <c r="N11" s="76">
        <v>226</v>
      </c>
      <c r="O11" s="76">
        <v>7542</v>
      </c>
      <c r="P11" s="74">
        <f t="shared" si="4"/>
        <v>10731.299195792853</v>
      </c>
      <c r="Q11" s="76">
        <v>1</v>
      </c>
      <c r="R11" s="76">
        <v>4926</v>
      </c>
      <c r="S11" s="74">
        <f t="shared" si="5"/>
        <v>7009.066539177353</v>
      </c>
      <c r="T11" s="76">
        <v>636</v>
      </c>
      <c r="U11" s="76">
        <v>1343</v>
      </c>
      <c r="V11" s="74">
        <f t="shared" si="6"/>
        <v>1910.9168416798993</v>
      </c>
      <c r="W11" s="76">
        <v>343</v>
      </c>
      <c r="X11" s="76">
        <v>100</v>
      </c>
      <c r="Y11" s="74">
        <f t="shared" si="7"/>
        <v>142.28718106328364</v>
      </c>
      <c r="Z11" s="76">
        <v>32</v>
      </c>
      <c r="AA11" s="76">
        <v>0</v>
      </c>
      <c r="AB11" s="74">
        <f t="shared" si="8"/>
        <v>0</v>
      </c>
      <c r="AC11" s="76">
        <v>0</v>
      </c>
      <c r="AD11" s="76">
        <v>988</v>
      </c>
      <c r="AE11" s="74">
        <f t="shared" si="9"/>
        <v>1405.7973489052424</v>
      </c>
      <c r="AF11" s="76">
        <v>62</v>
      </c>
      <c r="AG11" s="76">
        <v>0</v>
      </c>
      <c r="AH11" s="74">
        <f t="shared" si="10"/>
        <v>0</v>
      </c>
      <c r="AI11" s="76">
        <v>0</v>
      </c>
      <c r="AJ11" s="76">
        <v>0</v>
      </c>
      <c r="AK11" s="74">
        <f t="shared" si="11"/>
        <v>0</v>
      </c>
      <c r="AL11" s="76">
        <v>0</v>
      </c>
      <c r="AM11" s="76">
        <v>0</v>
      </c>
      <c r="AN11" s="74">
        <f t="shared" si="12"/>
        <v>0</v>
      </c>
      <c r="AO11" s="76">
        <v>0</v>
      </c>
      <c r="AP11" s="76">
        <v>0</v>
      </c>
      <c r="AQ11" s="74">
        <f t="shared" si="13"/>
        <v>0</v>
      </c>
      <c r="AR11" s="76">
        <v>0</v>
      </c>
      <c r="AS11" s="76">
        <v>2495</v>
      </c>
      <c r="AT11" s="74">
        <f t="shared" si="14"/>
        <v>3550.065167528927</v>
      </c>
      <c r="AU11" s="76">
        <v>199</v>
      </c>
    </row>
    <row r="12" spans="1:47" ht="12.75">
      <c r="A12" s="75">
        <v>5</v>
      </c>
      <c r="B12" s="76" t="s">
        <v>32</v>
      </c>
      <c r="C12" s="77">
        <v>690260</v>
      </c>
      <c r="D12" s="74">
        <f t="shared" si="0"/>
        <v>982151.4960074218</v>
      </c>
      <c r="E12" s="77">
        <v>1918</v>
      </c>
      <c r="F12" s="76">
        <v>641555</v>
      </c>
      <c r="G12" s="74">
        <f t="shared" si="1"/>
        <v>912850.5244705494</v>
      </c>
      <c r="H12" s="76">
        <v>317</v>
      </c>
      <c r="I12" s="76">
        <v>626044</v>
      </c>
      <c r="J12" s="74">
        <f t="shared" si="2"/>
        <v>890780.3598158235</v>
      </c>
      <c r="K12" s="76">
        <v>184</v>
      </c>
      <c r="L12" s="76">
        <v>15511</v>
      </c>
      <c r="M12" s="74">
        <f t="shared" si="3"/>
        <v>22070.164654725926</v>
      </c>
      <c r="N12" s="76">
        <v>133</v>
      </c>
      <c r="O12" s="76">
        <v>7249</v>
      </c>
      <c r="P12" s="74">
        <f t="shared" si="4"/>
        <v>10314.397755277432</v>
      </c>
      <c r="Q12" s="76">
        <v>1</v>
      </c>
      <c r="R12" s="76">
        <v>41456</v>
      </c>
      <c r="S12" s="74">
        <f t="shared" si="5"/>
        <v>58986.57378159487</v>
      </c>
      <c r="T12" s="76">
        <v>1600</v>
      </c>
      <c r="U12" s="76">
        <v>1311</v>
      </c>
      <c r="V12" s="74">
        <f t="shared" si="6"/>
        <v>1865.3849437396486</v>
      </c>
      <c r="W12" s="76">
        <v>195</v>
      </c>
      <c r="X12" s="76">
        <v>0</v>
      </c>
      <c r="Y12" s="74">
        <f t="shared" si="7"/>
        <v>0</v>
      </c>
      <c r="Z12" s="76">
        <v>0</v>
      </c>
      <c r="AA12" s="76">
        <v>312</v>
      </c>
      <c r="AB12" s="74">
        <f t="shared" si="8"/>
        <v>443.93600491744496</v>
      </c>
      <c r="AC12" s="76">
        <v>33</v>
      </c>
      <c r="AD12" s="76">
        <v>274</v>
      </c>
      <c r="AE12" s="74">
        <f t="shared" si="9"/>
        <v>389.8668761133972</v>
      </c>
      <c r="AF12" s="76">
        <v>152</v>
      </c>
      <c r="AG12" s="76">
        <v>540</v>
      </c>
      <c r="AH12" s="74">
        <f t="shared" si="10"/>
        <v>768.3507777417317</v>
      </c>
      <c r="AI12" s="76">
        <v>41</v>
      </c>
      <c r="AJ12" s="76">
        <v>1000</v>
      </c>
      <c r="AK12" s="74">
        <f t="shared" si="11"/>
        <v>1422.8718106328365</v>
      </c>
      <c r="AL12" s="76">
        <v>32</v>
      </c>
      <c r="AM12" s="76">
        <v>0</v>
      </c>
      <c r="AN12" s="74">
        <f t="shared" si="12"/>
        <v>0</v>
      </c>
      <c r="AO12" s="76">
        <v>0</v>
      </c>
      <c r="AP12" s="76">
        <v>76</v>
      </c>
      <c r="AQ12" s="74">
        <f t="shared" si="13"/>
        <v>108.13825760809557</v>
      </c>
      <c r="AR12" s="76">
        <v>190</v>
      </c>
      <c r="AS12" s="76">
        <v>37943</v>
      </c>
      <c r="AT12" s="74">
        <f t="shared" si="14"/>
        <v>53988.025110841714</v>
      </c>
      <c r="AU12" s="76">
        <v>957</v>
      </c>
    </row>
    <row r="13" spans="1:47" ht="12.75">
      <c r="A13" s="75">
        <v>6</v>
      </c>
      <c r="B13" s="76" t="s">
        <v>33</v>
      </c>
      <c r="C13" s="77">
        <v>327856</v>
      </c>
      <c r="D13" s="74">
        <f t="shared" si="0"/>
        <v>466497.06034683925</v>
      </c>
      <c r="E13" s="77">
        <v>2170</v>
      </c>
      <c r="F13" s="76">
        <v>269359</v>
      </c>
      <c r="G13" s="74">
        <f t="shared" si="1"/>
        <v>383263.3280402502</v>
      </c>
      <c r="H13" s="76">
        <v>242</v>
      </c>
      <c r="I13" s="76">
        <v>265359</v>
      </c>
      <c r="J13" s="74">
        <f t="shared" si="2"/>
        <v>377571.84079771885</v>
      </c>
      <c r="K13" s="76">
        <v>202</v>
      </c>
      <c r="L13" s="76">
        <v>4000</v>
      </c>
      <c r="M13" s="74">
        <f t="shared" si="3"/>
        <v>5691.487242531346</v>
      </c>
      <c r="N13" s="76">
        <v>40</v>
      </c>
      <c r="O13" s="76">
        <v>6618</v>
      </c>
      <c r="P13" s="74">
        <f t="shared" si="4"/>
        <v>9416.565642768112</v>
      </c>
      <c r="Q13" s="76">
        <v>1</v>
      </c>
      <c r="R13" s="76">
        <v>51879</v>
      </c>
      <c r="S13" s="74">
        <f t="shared" si="5"/>
        <v>73817.16666382093</v>
      </c>
      <c r="T13" s="76">
        <v>1927</v>
      </c>
      <c r="U13" s="76">
        <v>6157</v>
      </c>
      <c r="V13" s="74">
        <f t="shared" si="6"/>
        <v>8760.621738066375</v>
      </c>
      <c r="W13" s="76">
        <v>1359</v>
      </c>
      <c r="X13" s="76">
        <v>800</v>
      </c>
      <c r="Y13" s="74">
        <f t="shared" si="7"/>
        <v>1138.2974485062691</v>
      </c>
      <c r="Z13" s="76">
        <v>120</v>
      </c>
      <c r="AA13" s="76">
        <v>1600</v>
      </c>
      <c r="AB13" s="74">
        <f t="shared" si="8"/>
        <v>2276.5948970125382</v>
      </c>
      <c r="AC13" s="76">
        <v>18</v>
      </c>
      <c r="AD13" s="76">
        <v>0</v>
      </c>
      <c r="AE13" s="74">
        <f t="shared" si="9"/>
        <v>0</v>
      </c>
      <c r="AF13" s="76">
        <v>0</v>
      </c>
      <c r="AG13" s="76">
        <v>0</v>
      </c>
      <c r="AH13" s="74">
        <f t="shared" si="10"/>
        <v>0</v>
      </c>
      <c r="AI13" s="76">
        <v>0</v>
      </c>
      <c r="AJ13" s="76">
        <v>1261</v>
      </c>
      <c r="AK13" s="74">
        <f t="shared" si="11"/>
        <v>1794.2413532080068</v>
      </c>
      <c r="AL13" s="76">
        <v>13</v>
      </c>
      <c r="AM13" s="76">
        <v>37661</v>
      </c>
      <c r="AN13" s="74">
        <f t="shared" si="12"/>
        <v>53586.77526024325</v>
      </c>
      <c r="AO13" s="76">
        <v>197</v>
      </c>
      <c r="AP13" s="76">
        <v>0</v>
      </c>
      <c r="AQ13" s="74">
        <f t="shared" si="13"/>
        <v>0</v>
      </c>
      <c r="AR13" s="76">
        <v>0</v>
      </c>
      <c r="AS13" s="76">
        <v>4400</v>
      </c>
      <c r="AT13" s="74">
        <f t="shared" si="14"/>
        <v>6260.635966784481</v>
      </c>
      <c r="AU13" s="76">
        <v>220</v>
      </c>
    </row>
    <row r="14" spans="1:47" ht="12.75">
      <c r="A14" s="75">
        <v>7</v>
      </c>
      <c r="B14" s="76" t="s">
        <v>34</v>
      </c>
      <c r="C14" s="77">
        <v>503519</v>
      </c>
      <c r="D14" s="74">
        <f t="shared" si="0"/>
        <v>716442.9912180352</v>
      </c>
      <c r="E14" s="77">
        <v>1310</v>
      </c>
      <c r="F14" s="76">
        <v>490314</v>
      </c>
      <c r="G14" s="74">
        <f t="shared" si="1"/>
        <v>697653.9689586286</v>
      </c>
      <c r="H14" s="76">
        <v>267</v>
      </c>
      <c r="I14" s="76">
        <v>490314</v>
      </c>
      <c r="J14" s="74">
        <f t="shared" si="2"/>
        <v>697653.9689586286</v>
      </c>
      <c r="K14" s="76">
        <v>267</v>
      </c>
      <c r="L14" s="76">
        <v>0</v>
      </c>
      <c r="M14" s="74">
        <f t="shared" si="3"/>
        <v>0</v>
      </c>
      <c r="N14" s="76">
        <v>0</v>
      </c>
      <c r="O14" s="76">
        <v>9365</v>
      </c>
      <c r="P14" s="74">
        <f t="shared" si="4"/>
        <v>13325.194506576514</v>
      </c>
      <c r="Q14" s="76">
        <v>2</v>
      </c>
      <c r="R14" s="76">
        <v>3840</v>
      </c>
      <c r="S14" s="74">
        <f t="shared" si="5"/>
        <v>5463.827752830092</v>
      </c>
      <c r="T14" s="76">
        <v>1041</v>
      </c>
      <c r="U14" s="76">
        <v>2738</v>
      </c>
      <c r="V14" s="74">
        <f t="shared" si="6"/>
        <v>3895.8230175127064</v>
      </c>
      <c r="W14" s="76">
        <v>838</v>
      </c>
      <c r="X14" s="76">
        <v>0</v>
      </c>
      <c r="Y14" s="74">
        <f t="shared" si="7"/>
        <v>0</v>
      </c>
      <c r="Z14" s="76">
        <v>0</v>
      </c>
      <c r="AA14" s="76">
        <v>0</v>
      </c>
      <c r="AB14" s="74">
        <f t="shared" si="8"/>
        <v>0</v>
      </c>
      <c r="AC14" s="76">
        <v>0</v>
      </c>
      <c r="AD14" s="76">
        <v>0</v>
      </c>
      <c r="AE14" s="74">
        <f t="shared" si="9"/>
        <v>0</v>
      </c>
      <c r="AF14" s="76">
        <v>0</v>
      </c>
      <c r="AG14" s="76">
        <v>102</v>
      </c>
      <c r="AH14" s="74">
        <f t="shared" si="10"/>
        <v>145.13292468454932</v>
      </c>
      <c r="AI14" s="76">
        <v>18</v>
      </c>
      <c r="AJ14" s="76">
        <v>350</v>
      </c>
      <c r="AK14" s="74">
        <f t="shared" si="11"/>
        <v>498.00513372149277</v>
      </c>
      <c r="AL14" s="76">
        <v>32</v>
      </c>
      <c r="AM14" s="76">
        <v>0</v>
      </c>
      <c r="AN14" s="74">
        <f t="shared" si="12"/>
        <v>0</v>
      </c>
      <c r="AO14" s="76">
        <v>0</v>
      </c>
      <c r="AP14" s="76">
        <v>0</v>
      </c>
      <c r="AQ14" s="74">
        <f t="shared" si="13"/>
        <v>0</v>
      </c>
      <c r="AR14" s="76">
        <v>0</v>
      </c>
      <c r="AS14" s="76">
        <v>650</v>
      </c>
      <c r="AT14" s="74">
        <f t="shared" si="14"/>
        <v>924.8666769113437</v>
      </c>
      <c r="AU14" s="76">
        <v>153</v>
      </c>
    </row>
    <row r="15" spans="1:47" ht="12.75">
      <c r="A15" s="75">
        <v>8</v>
      </c>
      <c r="B15" s="76" t="s">
        <v>35</v>
      </c>
      <c r="C15" s="77">
        <v>2470</v>
      </c>
      <c r="D15" s="74">
        <f t="shared" si="0"/>
        <v>3514.4933722631063</v>
      </c>
      <c r="E15" s="77">
        <v>1325</v>
      </c>
      <c r="F15" s="76">
        <v>0</v>
      </c>
      <c r="G15" s="74">
        <f t="shared" si="1"/>
        <v>0</v>
      </c>
      <c r="H15" s="76">
        <v>0</v>
      </c>
      <c r="I15" s="76">
        <v>0</v>
      </c>
      <c r="J15" s="74">
        <f t="shared" si="2"/>
        <v>0</v>
      </c>
      <c r="K15" s="76">
        <v>0</v>
      </c>
      <c r="L15" s="76">
        <v>0</v>
      </c>
      <c r="M15" s="74">
        <f t="shared" si="3"/>
        <v>0</v>
      </c>
      <c r="N15" s="76">
        <v>0</v>
      </c>
      <c r="O15" s="76">
        <v>0</v>
      </c>
      <c r="P15" s="74">
        <f t="shared" si="4"/>
        <v>0</v>
      </c>
      <c r="Q15" s="76">
        <v>0</v>
      </c>
      <c r="R15" s="76">
        <v>2470</v>
      </c>
      <c r="S15" s="74">
        <f t="shared" si="5"/>
        <v>3514.4933722631063</v>
      </c>
      <c r="T15" s="76">
        <v>1325</v>
      </c>
      <c r="U15" s="76">
        <v>2370</v>
      </c>
      <c r="V15" s="74">
        <f t="shared" si="6"/>
        <v>3372.2061911998226</v>
      </c>
      <c r="W15" s="76">
        <v>1300</v>
      </c>
      <c r="X15" s="76">
        <v>0</v>
      </c>
      <c r="Y15" s="74">
        <f t="shared" si="7"/>
        <v>0</v>
      </c>
      <c r="Z15" s="76">
        <v>0</v>
      </c>
      <c r="AA15" s="76">
        <v>0</v>
      </c>
      <c r="AB15" s="74">
        <f t="shared" si="8"/>
        <v>0</v>
      </c>
      <c r="AC15" s="76">
        <v>0</v>
      </c>
      <c r="AD15" s="76">
        <v>0</v>
      </c>
      <c r="AE15" s="74">
        <f t="shared" si="9"/>
        <v>0</v>
      </c>
      <c r="AF15" s="76">
        <v>0</v>
      </c>
      <c r="AG15" s="76">
        <v>0</v>
      </c>
      <c r="AH15" s="74">
        <f t="shared" si="10"/>
        <v>0</v>
      </c>
      <c r="AI15" s="76">
        <v>0</v>
      </c>
      <c r="AJ15" s="76">
        <v>0</v>
      </c>
      <c r="AK15" s="74">
        <f t="shared" si="11"/>
        <v>0</v>
      </c>
      <c r="AL15" s="76">
        <v>0</v>
      </c>
      <c r="AM15" s="76">
        <v>0</v>
      </c>
      <c r="AN15" s="74">
        <f t="shared" si="12"/>
        <v>0</v>
      </c>
      <c r="AO15" s="76">
        <v>0</v>
      </c>
      <c r="AP15" s="76">
        <v>0</v>
      </c>
      <c r="AQ15" s="74">
        <f t="shared" si="13"/>
        <v>0</v>
      </c>
      <c r="AR15" s="76">
        <v>0</v>
      </c>
      <c r="AS15" s="76">
        <v>100</v>
      </c>
      <c r="AT15" s="74">
        <f t="shared" si="14"/>
        <v>142.28718106328364</v>
      </c>
      <c r="AU15" s="76">
        <v>25</v>
      </c>
    </row>
    <row r="16" spans="1:47" ht="12.75">
      <c r="A16" s="75">
        <v>9</v>
      </c>
      <c r="B16" s="76" t="s">
        <v>36</v>
      </c>
      <c r="C16" s="77">
        <v>747330</v>
      </c>
      <c r="D16" s="74">
        <f t="shared" si="0"/>
        <v>1063354.7902402377</v>
      </c>
      <c r="E16" s="77">
        <v>770</v>
      </c>
      <c r="F16" s="76">
        <v>727315</v>
      </c>
      <c r="G16" s="74">
        <f t="shared" si="1"/>
        <v>1034876.0109504214</v>
      </c>
      <c r="H16" s="76">
        <v>348</v>
      </c>
      <c r="I16" s="76">
        <v>727315</v>
      </c>
      <c r="J16" s="74">
        <f t="shared" si="2"/>
        <v>1034876.0109504214</v>
      </c>
      <c r="K16" s="76">
        <v>348</v>
      </c>
      <c r="L16" s="76">
        <v>0</v>
      </c>
      <c r="M16" s="74">
        <f t="shared" si="3"/>
        <v>0</v>
      </c>
      <c r="N16" s="76">
        <v>0</v>
      </c>
      <c r="O16" s="76">
        <v>8015</v>
      </c>
      <c r="P16" s="74">
        <f t="shared" si="4"/>
        <v>11404.317562222184</v>
      </c>
      <c r="Q16" s="76">
        <v>2</v>
      </c>
      <c r="R16" s="76">
        <v>12000</v>
      </c>
      <c r="S16" s="74">
        <f t="shared" si="5"/>
        <v>17074.461727594036</v>
      </c>
      <c r="T16" s="76">
        <v>420</v>
      </c>
      <c r="U16" s="76">
        <v>12000</v>
      </c>
      <c r="V16" s="74">
        <f t="shared" si="6"/>
        <v>17074.461727594036</v>
      </c>
      <c r="W16" s="76">
        <v>420</v>
      </c>
      <c r="X16" s="76">
        <v>0</v>
      </c>
      <c r="Y16" s="74">
        <f t="shared" si="7"/>
        <v>0</v>
      </c>
      <c r="Z16" s="76">
        <v>0</v>
      </c>
      <c r="AA16" s="76">
        <v>0</v>
      </c>
      <c r="AB16" s="74">
        <f t="shared" si="8"/>
        <v>0</v>
      </c>
      <c r="AC16" s="76">
        <v>0</v>
      </c>
      <c r="AD16" s="76">
        <v>0</v>
      </c>
      <c r="AE16" s="74">
        <f t="shared" si="9"/>
        <v>0</v>
      </c>
      <c r="AF16" s="76">
        <v>0</v>
      </c>
      <c r="AG16" s="76">
        <v>0</v>
      </c>
      <c r="AH16" s="74">
        <f t="shared" si="10"/>
        <v>0</v>
      </c>
      <c r="AI16" s="76">
        <v>0</v>
      </c>
      <c r="AJ16" s="76">
        <v>0</v>
      </c>
      <c r="AK16" s="74">
        <f t="shared" si="11"/>
        <v>0</v>
      </c>
      <c r="AL16" s="76">
        <v>0</v>
      </c>
      <c r="AM16" s="76">
        <v>0</v>
      </c>
      <c r="AN16" s="74">
        <f t="shared" si="12"/>
        <v>0</v>
      </c>
      <c r="AO16" s="76">
        <v>0</v>
      </c>
      <c r="AP16" s="76">
        <v>0</v>
      </c>
      <c r="AQ16" s="74">
        <f t="shared" si="13"/>
        <v>0</v>
      </c>
      <c r="AR16" s="76">
        <v>0</v>
      </c>
      <c r="AS16" s="76">
        <v>0</v>
      </c>
      <c r="AT16" s="74">
        <f t="shared" si="14"/>
        <v>0</v>
      </c>
      <c r="AU16" s="76">
        <v>0</v>
      </c>
    </row>
    <row r="17" spans="1:47" ht="12.75">
      <c r="A17" s="75">
        <v>10</v>
      </c>
      <c r="B17" s="76" t="s">
        <v>37</v>
      </c>
      <c r="C17" s="77">
        <v>482923</v>
      </c>
      <c r="D17" s="74">
        <f t="shared" si="0"/>
        <v>687137.5234062413</v>
      </c>
      <c r="E17" s="77">
        <v>545</v>
      </c>
      <c r="F17" s="76">
        <v>480772</v>
      </c>
      <c r="G17" s="74">
        <f t="shared" si="1"/>
        <v>684076.9261415701</v>
      </c>
      <c r="H17" s="76">
        <v>284</v>
      </c>
      <c r="I17" s="76">
        <v>480772</v>
      </c>
      <c r="J17" s="74">
        <f t="shared" si="2"/>
        <v>684076.9261415701</v>
      </c>
      <c r="K17" s="76">
        <v>284</v>
      </c>
      <c r="L17" s="76">
        <v>0</v>
      </c>
      <c r="M17" s="74">
        <f t="shared" si="3"/>
        <v>0</v>
      </c>
      <c r="N17" s="76">
        <v>0</v>
      </c>
      <c r="O17" s="76">
        <v>0</v>
      </c>
      <c r="P17" s="74">
        <f t="shared" si="4"/>
        <v>0</v>
      </c>
      <c r="Q17" s="76">
        <v>0</v>
      </c>
      <c r="R17" s="76">
        <v>2151</v>
      </c>
      <c r="S17" s="74">
        <f t="shared" si="5"/>
        <v>3060.597264671231</v>
      </c>
      <c r="T17" s="76">
        <v>261</v>
      </c>
      <c r="U17" s="76">
        <v>457</v>
      </c>
      <c r="V17" s="74">
        <f t="shared" si="6"/>
        <v>650.2524174592063</v>
      </c>
      <c r="W17" s="76">
        <v>130</v>
      </c>
      <c r="X17" s="76">
        <v>605</v>
      </c>
      <c r="Y17" s="74">
        <f t="shared" si="7"/>
        <v>860.837445432866</v>
      </c>
      <c r="Z17" s="76">
        <v>95</v>
      </c>
      <c r="AA17" s="76">
        <v>0</v>
      </c>
      <c r="AB17" s="74">
        <f t="shared" si="8"/>
        <v>0</v>
      </c>
      <c r="AC17" s="76">
        <v>0</v>
      </c>
      <c r="AD17" s="76">
        <v>89</v>
      </c>
      <c r="AE17" s="74">
        <f t="shared" si="9"/>
        <v>126.63559114632245</v>
      </c>
      <c r="AF17" s="76">
        <v>16</v>
      </c>
      <c r="AG17" s="76">
        <v>0</v>
      </c>
      <c r="AH17" s="74">
        <f t="shared" si="10"/>
        <v>0</v>
      </c>
      <c r="AI17" s="76">
        <v>0</v>
      </c>
      <c r="AJ17" s="76">
        <v>1000</v>
      </c>
      <c r="AK17" s="74">
        <f t="shared" si="11"/>
        <v>1422.8718106328365</v>
      </c>
      <c r="AL17" s="76">
        <v>20</v>
      </c>
      <c r="AM17" s="76">
        <v>0</v>
      </c>
      <c r="AN17" s="74">
        <f t="shared" si="12"/>
        <v>0</v>
      </c>
      <c r="AO17" s="76">
        <v>0</v>
      </c>
      <c r="AP17" s="76">
        <v>0</v>
      </c>
      <c r="AQ17" s="74">
        <f t="shared" si="13"/>
        <v>0</v>
      </c>
      <c r="AR17" s="76">
        <v>0</v>
      </c>
      <c r="AS17" s="76">
        <v>0</v>
      </c>
      <c r="AT17" s="74">
        <f t="shared" si="14"/>
        <v>0</v>
      </c>
      <c r="AU17" s="76">
        <v>0</v>
      </c>
    </row>
    <row r="18" spans="1:47" ht="12.75">
      <c r="A18" s="75">
        <v>11</v>
      </c>
      <c r="B18" s="76" t="s">
        <v>38</v>
      </c>
      <c r="C18" s="77">
        <v>142254</v>
      </c>
      <c r="D18" s="74">
        <f t="shared" si="0"/>
        <v>202409.20654976353</v>
      </c>
      <c r="E18" s="77">
        <v>1047</v>
      </c>
      <c r="F18" s="76">
        <v>131695</v>
      </c>
      <c r="G18" s="74">
        <f t="shared" si="1"/>
        <v>187385.1031012914</v>
      </c>
      <c r="H18" s="76">
        <v>46</v>
      </c>
      <c r="I18" s="76">
        <v>131695</v>
      </c>
      <c r="J18" s="74">
        <f t="shared" si="2"/>
        <v>187385.1031012914</v>
      </c>
      <c r="K18" s="76">
        <v>46</v>
      </c>
      <c r="L18" s="76">
        <v>0</v>
      </c>
      <c r="M18" s="74">
        <f t="shared" si="3"/>
        <v>0</v>
      </c>
      <c r="N18" s="76">
        <v>0</v>
      </c>
      <c r="O18" s="76">
        <v>5127</v>
      </c>
      <c r="P18" s="74">
        <f t="shared" si="4"/>
        <v>7295.0637731145525</v>
      </c>
      <c r="Q18" s="76">
        <v>1</v>
      </c>
      <c r="R18" s="76">
        <v>5432</v>
      </c>
      <c r="S18" s="74">
        <f t="shared" si="5"/>
        <v>7729.039675357568</v>
      </c>
      <c r="T18" s="76">
        <v>1000</v>
      </c>
      <c r="U18" s="76">
        <v>5432</v>
      </c>
      <c r="V18" s="74">
        <f t="shared" si="6"/>
        <v>7729.039675357568</v>
      </c>
      <c r="W18" s="76">
        <v>1000</v>
      </c>
      <c r="X18" s="76">
        <v>0</v>
      </c>
      <c r="Y18" s="74">
        <f t="shared" si="7"/>
        <v>0</v>
      </c>
      <c r="Z18" s="76">
        <v>0</v>
      </c>
      <c r="AA18" s="76">
        <v>0</v>
      </c>
      <c r="AB18" s="74">
        <f t="shared" si="8"/>
        <v>0</v>
      </c>
      <c r="AC18" s="76">
        <v>0</v>
      </c>
      <c r="AD18" s="76">
        <v>0</v>
      </c>
      <c r="AE18" s="74">
        <f t="shared" si="9"/>
        <v>0</v>
      </c>
      <c r="AF18" s="76">
        <v>0</v>
      </c>
      <c r="AG18" s="76">
        <v>0</v>
      </c>
      <c r="AH18" s="74">
        <f t="shared" si="10"/>
        <v>0</v>
      </c>
      <c r="AI18" s="76">
        <v>0</v>
      </c>
      <c r="AJ18" s="76">
        <v>0</v>
      </c>
      <c r="AK18" s="74">
        <f t="shared" si="11"/>
        <v>0</v>
      </c>
      <c r="AL18" s="76">
        <v>0</v>
      </c>
      <c r="AM18" s="76">
        <v>0</v>
      </c>
      <c r="AN18" s="74">
        <f t="shared" si="12"/>
        <v>0</v>
      </c>
      <c r="AO18" s="76">
        <v>0</v>
      </c>
      <c r="AP18" s="76">
        <v>0</v>
      </c>
      <c r="AQ18" s="74">
        <f t="shared" si="13"/>
        <v>0</v>
      </c>
      <c r="AR18" s="76">
        <v>0</v>
      </c>
      <c r="AS18" s="76">
        <v>0</v>
      </c>
      <c r="AT18" s="74">
        <f t="shared" si="14"/>
        <v>0</v>
      </c>
      <c r="AU18" s="76">
        <v>0</v>
      </c>
    </row>
    <row r="19" spans="1:47" ht="12.75">
      <c r="A19" s="75">
        <v>12</v>
      </c>
      <c r="B19" s="76" t="s">
        <v>39</v>
      </c>
      <c r="C19" s="77">
        <v>200357</v>
      </c>
      <c r="D19" s="74">
        <f t="shared" si="0"/>
        <v>285082.32736296323</v>
      </c>
      <c r="E19" s="77">
        <v>1407</v>
      </c>
      <c r="F19" s="76">
        <v>187299</v>
      </c>
      <c r="G19" s="74">
        <f t="shared" si="1"/>
        <v>266502.4672597196</v>
      </c>
      <c r="H19" s="76">
        <v>102</v>
      </c>
      <c r="I19" s="76">
        <v>187299</v>
      </c>
      <c r="J19" s="74">
        <f t="shared" si="2"/>
        <v>266502.4672597196</v>
      </c>
      <c r="K19" s="76">
        <v>102</v>
      </c>
      <c r="L19" s="76">
        <v>0</v>
      </c>
      <c r="M19" s="74">
        <f t="shared" si="3"/>
        <v>0</v>
      </c>
      <c r="N19" s="76">
        <v>0</v>
      </c>
      <c r="O19" s="76">
        <v>8818</v>
      </c>
      <c r="P19" s="74">
        <f t="shared" si="4"/>
        <v>12546.883626160352</v>
      </c>
      <c r="Q19" s="76">
        <v>0</v>
      </c>
      <c r="R19" s="76">
        <v>4240</v>
      </c>
      <c r="S19" s="74">
        <f t="shared" si="5"/>
        <v>6032.976477083227</v>
      </c>
      <c r="T19" s="76">
        <v>1305</v>
      </c>
      <c r="U19" s="76">
        <v>3350</v>
      </c>
      <c r="V19" s="74">
        <f t="shared" si="6"/>
        <v>4766.620565620003</v>
      </c>
      <c r="W19" s="76">
        <v>1003</v>
      </c>
      <c r="X19" s="76">
        <v>890</v>
      </c>
      <c r="Y19" s="74">
        <f t="shared" si="7"/>
        <v>1266.3559114632244</v>
      </c>
      <c r="Z19" s="76">
        <v>302</v>
      </c>
      <c r="AA19" s="76">
        <v>0</v>
      </c>
      <c r="AB19" s="74">
        <f t="shared" si="8"/>
        <v>0</v>
      </c>
      <c r="AC19" s="76">
        <v>0</v>
      </c>
      <c r="AD19" s="76">
        <v>0</v>
      </c>
      <c r="AE19" s="74">
        <f t="shared" si="9"/>
        <v>0</v>
      </c>
      <c r="AF19" s="76">
        <v>0</v>
      </c>
      <c r="AG19" s="76">
        <v>0</v>
      </c>
      <c r="AH19" s="74">
        <f t="shared" si="10"/>
        <v>0</v>
      </c>
      <c r="AI19" s="76">
        <v>0</v>
      </c>
      <c r="AJ19" s="76">
        <v>0</v>
      </c>
      <c r="AK19" s="74">
        <f t="shared" si="11"/>
        <v>0</v>
      </c>
      <c r="AL19" s="76">
        <v>0</v>
      </c>
      <c r="AM19" s="76">
        <v>0</v>
      </c>
      <c r="AN19" s="74">
        <f t="shared" si="12"/>
        <v>0</v>
      </c>
      <c r="AO19" s="76">
        <v>0</v>
      </c>
      <c r="AP19" s="76">
        <v>0</v>
      </c>
      <c r="AQ19" s="74">
        <f t="shared" si="13"/>
        <v>0</v>
      </c>
      <c r="AR19" s="76">
        <v>0</v>
      </c>
      <c r="AS19" s="76">
        <v>0</v>
      </c>
      <c r="AT19" s="74">
        <f t="shared" si="14"/>
        <v>0</v>
      </c>
      <c r="AU19" s="76">
        <v>0</v>
      </c>
    </row>
    <row r="20" spans="1:47" ht="12.75">
      <c r="A20" s="75">
        <v>13</v>
      </c>
      <c r="B20" s="76" t="s">
        <v>40</v>
      </c>
      <c r="C20" s="77">
        <v>282236.28</v>
      </c>
      <c r="D20" s="74">
        <f t="shared" si="0"/>
        <v>401586.04674987623</v>
      </c>
      <c r="E20" s="77">
        <v>445</v>
      </c>
      <c r="F20" s="76">
        <v>263985.28</v>
      </c>
      <c r="G20" s="74">
        <f t="shared" si="1"/>
        <v>375617.2133340164</v>
      </c>
      <c r="H20" s="76">
        <v>130</v>
      </c>
      <c r="I20" s="76">
        <v>263985.28</v>
      </c>
      <c r="J20" s="74">
        <f t="shared" si="2"/>
        <v>375617.2133340164</v>
      </c>
      <c r="K20" s="76">
        <v>130</v>
      </c>
      <c r="L20" s="76">
        <v>0</v>
      </c>
      <c r="M20" s="74">
        <f t="shared" si="3"/>
        <v>0</v>
      </c>
      <c r="N20" s="76">
        <v>0</v>
      </c>
      <c r="O20" s="76">
        <v>15487</v>
      </c>
      <c r="P20" s="74">
        <f t="shared" si="4"/>
        <v>22036.015731270738</v>
      </c>
      <c r="Q20" s="76">
        <v>4</v>
      </c>
      <c r="R20" s="76">
        <v>2764</v>
      </c>
      <c r="S20" s="74">
        <f t="shared" si="5"/>
        <v>3932.8176845891603</v>
      </c>
      <c r="T20" s="76">
        <v>311</v>
      </c>
      <c r="U20" s="76">
        <v>0</v>
      </c>
      <c r="V20" s="74">
        <f t="shared" si="6"/>
        <v>0</v>
      </c>
      <c r="W20" s="76">
        <v>0</v>
      </c>
      <c r="X20" s="76">
        <v>0</v>
      </c>
      <c r="Y20" s="74">
        <f t="shared" si="7"/>
        <v>0</v>
      </c>
      <c r="Z20" s="76">
        <v>0</v>
      </c>
      <c r="AA20" s="76">
        <v>440</v>
      </c>
      <c r="AB20" s="74">
        <f t="shared" si="8"/>
        <v>626.0635966784481</v>
      </c>
      <c r="AC20" s="76">
        <v>22</v>
      </c>
      <c r="AD20" s="76">
        <v>2324</v>
      </c>
      <c r="AE20" s="74">
        <f t="shared" si="9"/>
        <v>3306.754087910712</v>
      </c>
      <c r="AF20" s="76">
        <v>289</v>
      </c>
      <c r="AG20" s="76">
        <v>0</v>
      </c>
      <c r="AH20" s="74">
        <f t="shared" si="10"/>
        <v>0</v>
      </c>
      <c r="AI20" s="76">
        <v>0</v>
      </c>
      <c r="AJ20" s="76">
        <v>0</v>
      </c>
      <c r="AK20" s="74">
        <f t="shared" si="11"/>
        <v>0</v>
      </c>
      <c r="AL20" s="76">
        <v>0</v>
      </c>
      <c r="AM20" s="76">
        <v>0</v>
      </c>
      <c r="AN20" s="74">
        <f t="shared" si="12"/>
        <v>0</v>
      </c>
      <c r="AO20" s="76">
        <v>0</v>
      </c>
      <c r="AP20" s="76">
        <v>0</v>
      </c>
      <c r="AQ20" s="74">
        <f t="shared" si="13"/>
        <v>0</v>
      </c>
      <c r="AR20" s="76">
        <v>0</v>
      </c>
      <c r="AS20" s="76">
        <v>0</v>
      </c>
      <c r="AT20" s="74">
        <f t="shared" si="14"/>
        <v>0</v>
      </c>
      <c r="AU20" s="76">
        <v>0</v>
      </c>
    </row>
    <row r="21" spans="1:47" ht="12.75">
      <c r="A21" s="75">
        <v>14</v>
      </c>
      <c r="B21" s="76" t="s">
        <v>41</v>
      </c>
      <c r="C21" s="77">
        <v>468824</v>
      </c>
      <c r="D21" s="74">
        <f t="shared" si="0"/>
        <v>667076.453748129</v>
      </c>
      <c r="E21" s="77">
        <v>787</v>
      </c>
      <c r="F21" s="76">
        <v>461251</v>
      </c>
      <c r="G21" s="74">
        <f t="shared" si="1"/>
        <v>656301.0455262065</v>
      </c>
      <c r="H21" s="76">
        <v>217</v>
      </c>
      <c r="I21" s="76">
        <v>126785</v>
      </c>
      <c r="J21" s="74">
        <f t="shared" si="2"/>
        <v>180398.80251108418</v>
      </c>
      <c r="K21" s="76">
        <v>66</v>
      </c>
      <c r="L21" s="76">
        <v>334466</v>
      </c>
      <c r="M21" s="74">
        <f t="shared" si="3"/>
        <v>475902.2430151223</v>
      </c>
      <c r="N21" s="76">
        <v>151</v>
      </c>
      <c r="O21" s="76">
        <v>3462</v>
      </c>
      <c r="P21" s="74">
        <f t="shared" si="4"/>
        <v>4925.98220841088</v>
      </c>
      <c r="Q21" s="76">
        <v>1</v>
      </c>
      <c r="R21" s="76">
        <v>4111</v>
      </c>
      <c r="S21" s="74">
        <f t="shared" si="5"/>
        <v>5849.426013511591</v>
      </c>
      <c r="T21" s="76">
        <v>569</v>
      </c>
      <c r="U21" s="76">
        <v>1041</v>
      </c>
      <c r="V21" s="74">
        <f t="shared" si="6"/>
        <v>1481.2095548687828</v>
      </c>
      <c r="W21" s="76">
        <v>150</v>
      </c>
      <c r="X21" s="76">
        <v>170</v>
      </c>
      <c r="Y21" s="74">
        <f t="shared" si="7"/>
        <v>241.8882078075822</v>
      </c>
      <c r="Z21" s="76">
        <v>72</v>
      </c>
      <c r="AA21" s="76">
        <v>900</v>
      </c>
      <c r="AB21" s="74">
        <f t="shared" si="8"/>
        <v>1280.5846295695528</v>
      </c>
      <c r="AC21" s="76">
        <v>11</v>
      </c>
      <c r="AD21" s="76">
        <v>500</v>
      </c>
      <c r="AE21" s="74">
        <f t="shared" si="9"/>
        <v>711.4359053164183</v>
      </c>
      <c r="AF21" s="76">
        <v>32</v>
      </c>
      <c r="AG21" s="76">
        <v>0</v>
      </c>
      <c r="AH21" s="74">
        <f t="shared" si="10"/>
        <v>0</v>
      </c>
      <c r="AI21" s="76">
        <v>0</v>
      </c>
      <c r="AJ21" s="76">
        <v>0</v>
      </c>
      <c r="AK21" s="74">
        <f t="shared" si="11"/>
        <v>0</v>
      </c>
      <c r="AL21" s="76">
        <v>0</v>
      </c>
      <c r="AM21" s="76">
        <v>0</v>
      </c>
      <c r="AN21" s="74">
        <f t="shared" si="12"/>
        <v>0</v>
      </c>
      <c r="AO21" s="76">
        <v>0</v>
      </c>
      <c r="AP21" s="76">
        <v>0</v>
      </c>
      <c r="AQ21" s="74">
        <f t="shared" si="13"/>
        <v>0</v>
      </c>
      <c r="AR21" s="76">
        <v>0</v>
      </c>
      <c r="AS21" s="76">
        <v>1500</v>
      </c>
      <c r="AT21" s="74">
        <f t="shared" si="14"/>
        <v>2134.3077159492545</v>
      </c>
      <c r="AU21" s="76">
        <v>304</v>
      </c>
    </row>
    <row r="22" spans="1:47" ht="12.75">
      <c r="A22" s="75">
        <v>15</v>
      </c>
      <c r="B22" s="76" t="s">
        <v>42</v>
      </c>
      <c r="C22" s="77">
        <v>243135</v>
      </c>
      <c r="D22" s="74">
        <f t="shared" si="0"/>
        <v>345949.9376782147</v>
      </c>
      <c r="E22" s="77">
        <v>104</v>
      </c>
      <c r="F22" s="76">
        <v>231983</v>
      </c>
      <c r="G22" s="74">
        <f t="shared" si="1"/>
        <v>330082.0712460373</v>
      </c>
      <c r="H22" s="76">
        <v>90</v>
      </c>
      <c r="I22" s="76">
        <v>231983</v>
      </c>
      <c r="J22" s="74">
        <f t="shared" si="2"/>
        <v>330082.0712460373</v>
      </c>
      <c r="K22" s="76">
        <v>90</v>
      </c>
      <c r="L22" s="76">
        <v>0</v>
      </c>
      <c r="M22" s="74">
        <f t="shared" si="3"/>
        <v>0</v>
      </c>
      <c r="N22" s="76">
        <v>0</v>
      </c>
      <c r="O22" s="76">
        <v>9852</v>
      </c>
      <c r="P22" s="74">
        <f t="shared" si="4"/>
        <v>14018.133078354706</v>
      </c>
      <c r="Q22" s="76">
        <v>1</v>
      </c>
      <c r="R22" s="76">
        <v>1300</v>
      </c>
      <c r="S22" s="74">
        <f t="shared" si="5"/>
        <v>1849.7333538226874</v>
      </c>
      <c r="T22" s="76">
        <v>13</v>
      </c>
      <c r="U22" s="76">
        <v>300</v>
      </c>
      <c r="V22" s="74">
        <f t="shared" si="6"/>
        <v>426.861543189851</v>
      </c>
      <c r="W22" s="76">
        <v>1</v>
      </c>
      <c r="X22" s="76">
        <v>0</v>
      </c>
      <c r="Y22" s="74">
        <f t="shared" si="7"/>
        <v>0</v>
      </c>
      <c r="Z22" s="76">
        <v>0</v>
      </c>
      <c r="AA22" s="76">
        <v>1000</v>
      </c>
      <c r="AB22" s="74">
        <f t="shared" si="8"/>
        <v>1422.8718106328365</v>
      </c>
      <c r="AC22" s="76">
        <v>12</v>
      </c>
      <c r="AD22" s="76">
        <v>0</v>
      </c>
      <c r="AE22" s="74">
        <f t="shared" si="9"/>
        <v>0</v>
      </c>
      <c r="AF22" s="76">
        <v>0</v>
      </c>
      <c r="AG22" s="76">
        <v>0</v>
      </c>
      <c r="AH22" s="74">
        <f t="shared" si="10"/>
        <v>0</v>
      </c>
      <c r="AI22" s="76">
        <v>0</v>
      </c>
      <c r="AJ22" s="76">
        <v>0</v>
      </c>
      <c r="AK22" s="74">
        <f t="shared" si="11"/>
        <v>0</v>
      </c>
      <c r="AL22" s="76">
        <v>0</v>
      </c>
      <c r="AM22" s="76">
        <v>0</v>
      </c>
      <c r="AN22" s="74">
        <f t="shared" si="12"/>
        <v>0</v>
      </c>
      <c r="AO22" s="76">
        <v>0</v>
      </c>
      <c r="AP22" s="76">
        <v>0</v>
      </c>
      <c r="AQ22" s="74">
        <f t="shared" si="13"/>
        <v>0</v>
      </c>
      <c r="AR22" s="76">
        <v>0</v>
      </c>
      <c r="AS22" s="76">
        <v>0</v>
      </c>
      <c r="AT22" s="74">
        <f t="shared" si="14"/>
        <v>0</v>
      </c>
      <c r="AU22" s="76">
        <v>0</v>
      </c>
    </row>
    <row r="23" spans="1:47" ht="12.75">
      <c r="A23" s="75">
        <v>16</v>
      </c>
      <c r="B23" s="76" t="s">
        <v>43</v>
      </c>
      <c r="C23" s="77">
        <v>539906</v>
      </c>
      <c r="D23" s="74">
        <f t="shared" si="0"/>
        <v>768217.0277915322</v>
      </c>
      <c r="E23" s="77">
        <v>2778</v>
      </c>
      <c r="F23" s="76">
        <v>531120</v>
      </c>
      <c r="G23" s="74">
        <f t="shared" si="1"/>
        <v>755715.6760633121</v>
      </c>
      <c r="H23" s="76">
        <v>318</v>
      </c>
      <c r="I23" s="76">
        <v>328728</v>
      </c>
      <c r="J23" s="74">
        <f t="shared" si="2"/>
        <v>467737.80456571106</v>
      </c>
      <c r="K23" s="76">
        <v>116</v>
      </c>
      <c r="L23" s="76">
        <v>202392</v>
      </c>
      <c r="M23" s="74">
        <f t="shared" si="3"/>
        <v>287977.87149760104</v>
      </c>
      <c r="N23" s="76">
        <v>202</v>
      </c>
      <c r="O23" s="76">
        <v>0</v>
      </c>
      <c r="P23" s="74">
        <f t="shared" si="4"/>
        <v>0</v>
      </c>
      <c r="Q23" s="76">
        <v>0</v>
      </c>
      <c r="R23" s="76">
        <v>8786</v>
      </c>
      <c r="S23" s="74">
        <f t="shared" si="5"/>
        <v>12501.351728220101</v>
      </c>
      <c r="T23" s="76">
        <v>2460</v>
      </c>
      <c r="U23" s="76">
        <v>1945</v>
      </c>
      <c r="V23" s="74">
        <f t="shared" si="6"/>
        <v>2767.485671680867</v>
      </c>
      <c r="W23" s="76">
        <v>250</v>
      </c>
      <c r="X23" s="76">
        <v>900</v>
      </c>
      <c r="Y23" s="74">
        <f t="shared" si="7"/>
        <v>1280.5846295695528</v>
      </c>
      <c r="Z23" s="76">
        <v>200</v>
      </c>
      <c r="AA23" s="76">
        <v>0</v>
      </c>
      <c r="AB23" s="74">
        <f t="shared" si="8"/>
        <v>0</v>
      </c>
      <c r="AC23" s="76">
        <v>0</v>
      </c>
      <c r="AD23" s="76">
        <v>497</v>
      </c>
      <c r="AE23" s="74">
        <f t="shared" si="9"/>
        <v>707.1672898845197</v>
      </c>
      <c r="AF23" s="76">
        <v>230</v>
      </c>
      <c r="AG23" s="76">
        <v>3000</v>
      </c>
      <c r="AH23" s="74">
        <f t="shared" si="10"/>
        <v>4268.615431898509</v>
      </c>
      <c r="AI23" s="76">
        <v>1600</v>
      </c>
      <c r="AJ23" s="76">
        <v>2444</v>
      </c>
      <c r="AK23" s="74">
        <f t="shared" si="11"/>
        <v>3477.4987051866524</v>
      </c>
      <c r="AL23" s="76">
        <v>180</v>
      </c>
      <c r="AM23" s="76">
        <v>0</v>
      </c>
      <c r="AN23" s="74">
        <f t="shared" si="12"/>
        <v>0</v>
      </c>
      <c r="AO23" s="76">
        <v>0</v>
      </c>
      <c r="AP23" s="76">
        <v>0</v>
      </c>
      <c r="AQ23" s="74">
        <f t="shared" si="13"/>
        <v>0</v>
      </c>
      <c r="AR23" s="76">
        <v>0</v>
      </c>
      <c r="AS23" s="76">
        <v>0</v>
      </c>
      <c r="AT23" s="74">
        <f t="shared" si="14"/>
        <v>0</v>
      </c>
      <c r="AU23" s="76">
        <v>0</v>
      </c>
    </row>
    <row r="24" spans="1:47" ht="12.75">
      <c r="A24" s="75">
        <v>17</v>
      </c>
      <c r="B24" s="76" t="s">
        <v>44</v>
      </c>
      <c r="C24" s="77">
        <v>350100</v>
      </c>
      <c r="D24" s="74">
        <f t="shared" si="0"/>
        <v>498147.42090255604</v>
      </c>
      <c r="E24" s="77">
        <v>1000</v>
      </c>
      <c r="F24" s="76">
        <v>342075</v>
      </c>
      <c r="G24" s="74">
        <f t="shared" si="1"/>
        <v>486728.87462222757</v>
      </c>
      <c r="H24" s="76">
        <v>151</v>
      </c>
      <c r="I24" s="76">
        <v>342075</v>
      </c>
      <c r="J24" s="74">
        <f t="shared" si="2"/>
        <v>486728.87462222757</v>
      </c>
      <c r="K24" s="76">
        <v>151</v>
      </c>
      <c r="L24" s="76">
        <v>0</v>
      </c>
      <c r="M24" s="74">
        <f t="shared" si="3"/>
        <v>0</v>
      </c>
      <c r="N24" s="76">
        <v>0</v>
      </c>
      <c r="O24" s="76">
        <v>2170</v>
      </c>
      <c r="P24" s="74">
        <f t="shared" si="4"/>
        <v>3087.631829073255</v>
      </c>
      <c r="Q24" s="76">
        <v>1</v>
      </c>
      <c r="R24" s="76">
        <v>5855</v>
      </c>
      <c r="S24" s="74">
        <f t="shared" si="5"/>
        <v>8330.914451255258</v>
      </c>
      <c r="T24" s="76">
        <v>848</v>
      </c>
      <c r="U24" s="76">
        <v>2005</v>
      </c>
      <c r="V24" s="74">
        <f t="shared" si="6"/>
        <v>2852.8579803188372</v>
      </c>
      <c r="W24" s="76">
        <v>772</v>
      </c>
      <c r="X24" s="76">
        <v>0</v>
      </c>
      <c r="Y24" s="74">
        <f t="shared" si="7"/>
        <v>0</v>
      </c>
      <c r="Z24" s="76">
        <v>0</v>
      </c>
      <c r="AA24" s="76">
        <v>0</v>
      </c>
      <c r="AB24" s="74">
        <f t="shared" si="8"/>
        <v>0</v>
      </c>
      <c r="AC24" s="76">
        <v>0</v>
      </c>
      <c r="AD24" s="76">
        <v>3850</v>
      </c>
      <c r="AE24" s="74">
        <f t="shared" si="9"/>
        <v>5478.056470936421</v>
      </c>
      <c r="AF24" s="76">
        <v>76</v>
      </c>
      <c r="AG24" s="76">
        <v>0</v>
      </c>
      <c r="AH24" s="74">
        <f t="shared" si="10"/>
        <v>0</v>
      </c>
      <c r="AI24" s="76">
        <v>0</v>
      </c>
      <c r="AJ24" s="76">
        <v>0</v>
      </c>
      <c r="AK24" s="74">
        <f t="shared" si="11"/>
        <v>0</v>
      </c>
      <c r="AL24" s="76">
        <v>0</v>
      </c>
      <c r="AM24" s="76">
        <v>0</v>
      </c>
      <c r="AN24" s="74">
        <f t="shared" si="12"/>
        <v>0</v>
      </c>
      <c r="AO24" s="76">
        <v>0</v>
      </c>
      <c r="AP24" s="76">
        <v>0</v>
      </c>
      <c r="AQ24" s="74">
        <f t="shared" si="13"/>
        <v>0</v>
      </c>
      <c r="AR24" s="76">
        <v>0</v>
      </c>
      <c r="AS24" s="76">
        <v>0</v>
      </c>
      <c r="AT24" s="74">
        <f t="shared" si="14"/>
        <v>0</v>
      </c>
      <c r="AU24" s="76">
        <v>0</v>
      </c>
    </row>
    <row r="25" spans="1:47" ht="12.75">
      <c r="A25" s="75">
        <v>18</v>
      </c>
      <c r="B25" s="76" t="s">
        <v>45</v>
      </c>
      <c r="C25" s="77">
        <v>106235</v>
      </c>
      <c r="D25" s="74">
        <f t="shared" si="0"/>
        <v>151158.7868025794</v>
      </c>
      <c r="E25" s="77">
        <v>773</v>
      </c>
      <c r="F25" s="76">
        <v>103000</v>
      </c>
      <c r="G25" s="74">
        <f t="shared" si="1"/>
        <v>146555.79649518215</v>
      </c>
      <c r="H25" s="76">
        <v>82</v>
      </c>
      <c r="I25" s="76">
        <v>103000</v>
      </c>
      <c r="J25" s="74">
        <f t="shared" si="2"/>
        <v>146555.79649518215</v>
      </c>
      <c r="K25" s="76">
        <v>82</v>
      </c>
      <c r="L25" s="76">
        <v>0</v>
      </c>
      <c r="M25" s="74">
        <f t="shared" si="3"/>
        <v>0</v>
      </c>
      <c r="N25" s="76">
        <v>0</v>
      </c>
      <c r="O25" s="76">
        <v>0</v>
      </c>
      <c r="P25" s="74">
        <f t="shared" si="4"/>
        <v>0</v>
      </c>
      <c r="Q25" s="76">
        <v>0</v>
      </c>
      <c r="R25" s="76">
        <v>3235</v>
      </c>
      <c r="S25" s="74">
        <f t="shared" si="5"/>
        <v>4602.990307397226</v>
      </c>
      <c r="T25" s="76">
        <v>691</v>
      </c>
      <c r="U25" s="76">
        <v>1000</v>
      </c>
      <c r="V25" s="74">
        <f t="shared" si="6"/>
        <v>1422.8718106328365</v>
      </c>
      <c r="W25" s="76">
        <v>200</v>
      </c>
      <c r="X25" s="76">
        <v>300</v>
      </c>
      <c r="Y25" s="74">
        <f t="shared" si="7"/>
        <v>426.861543189851</v>
      </c>
      <c r="Z25" s="76">
        <v>180</v>
      </c>
      <c r="AA25" s="76">
        <v>0</v>
      </c>
      <c r="AB25" s="74">
        <f t="shared" si="8"/>
        <v>0</v>
      </c>
      <c r="AC25" s="76">
        <v>0</v>
      </c>
      <c r="AD25" s="76">
        <v>1403</v>
      </c>
      <c r="AE25" s="74">
        <f t="shared" si="9"/>
        <v>1996.2891503178696</v>
      </c>
      <c r="AF25" s="76">
        <v>270</v>
      </c>
      <c r="AG25" s="76">
        <v>0</v>
      </c>
      <c r="AH25" s="74">
        <f t="shared" si="10"/>
        <v>0</v>
      </c>
      <c r="AI25" s="76">
        <v>0</v>
      </c>
      <c r="AJ25" s="76">
        <v>500</v>
      </c>
      <c r="AK25" s="74">
        <f t="shared" si="11"/>
        <v>711.4359053164183</v>
      </c>
      <c r="AL25" s="76">
        <v>30</v>
      </c>
      <c r="AM25" s="76">
        <v>0</v>
      </c>
      <c r="AN25" s="74">
        <f t="shared" si="12"/>
        <v>0</v>
      </c>
      <c r="AO25" s="76">
        <v>0</v>
      </c>
      <c r="AP25" s="76">
        <v>0</v>
      </c>
      <c r="AQ25" s="74">
        <f t="shared" si="13"/>
        <v>0</v>
      </c>
      <c r="AR25" s="76">
        <v>0</v>
      </c>
      <c r="AS25" s="76">
        <v>32</v>
      </c>
      <c r="AT25" s="74">
        <f t="shared" si="14"/>
        <v>45.531897940250765</v>
      </c>
      <c r="AU25" s="76">
        <v>11</v>
      </c>
    </row>
    <row r="26" spans="1:47" ht="12.75">
      <c r="A26" s="75">
        <v>19</v>
      </c>
      <c r="B26" s="76" t="s">
        <v>46</v>
      </c>
      <c r="C26" s="77">
        <v>277696</v>
      </c>
      <c r="D26" s="74">
        <f t="shared" si="0"/>
        <v>395125.8103254962</v>
      </c>
      <c r="E26" s="77">
        <v>236</v>
      </c>
      <c r="F26" s="76">
        <v>256309</v>
      </c>
      <c r="G26" s="74">
        <f t="shared" si="1"/>
        <v>364694.85091149167</v>
      </c>
      <c r="H26" s="76">
        <v>149</v>
      </c>
      <c r="I26" s="76">
        <v>256309</v>
      </c>
      <c r="J26" s="74">
        <f t="shared" si="2"/>
        <v>364694.85091149167</v>
      </c>
      <c r="K26" s="76">
        <v>149</v>
      </c>
      <c r="L26" s="76">
        <v>0</v>
      </c>
      <c r="M26" s="74">
        <f t="shared" si="3"/>
        <v>0</v>
      </c>
      <c r="N26" s="76">
        <v>0</v>
      </c>
      <c r="O26" s="76">
        <v>5883</v>
      </c>
      <c r="P26" s="74">
        <f t="shared" si="4"/>
        <v>8370.754861952977</v>
      </c>
      <c r="Q26" s="76">
        <v>1</v>
      </c>
      <c r="R26" s="76">
        <v>15504</v>
      </c>
      <c r="S26" s="74">
        <f t="shared" si="5"/>
        <v>22060.2045520515</v>
      </c>
      <c r="T26" s="76">
        <v>86</v>
      </c>
      <c r="U26" s="76">
        <v>0</v>
      </c>
      <c r="V26" s="74">
        <f t="shared" si="6"/>
        <v>0</v>
      </c>
      <c r="W26" s="76">
        <v>0</v>
      </c>
      <c r="X26" s="76">
        <v>0</v>
      </c>
      <c r="Y26" s="74">
        <f t="shared" si="7"/>
        <v>0</v>
      </c>
      <c r="Z26" s="76">
        <v>0</v>
      </c>
      <c r="AA26" s="76">
        <v>15504</v>
      </c>
      <c r="AB26" s="74">
        <f t="shared" si="8"/>
        <v>22060.2045520515</v>
      </c>
      <c r="AC26" s="76">
        <v>86</v>
      </c>
      <c r="AD26" s="76">
        <v>0</v>
      </c>
      <c r="AE26" s="74">
        <f t="shared" si="9"/>
        <v>0</v>
      </c>
      <c r="AF26" s="76">
        <v>0</v>
      </c>
      <c r="AG26" s="76">
        <v>0</v>
      </c>
      <c r="AH26" s="74">
        <f t="shared" si="10"/>
        <v>0</v>
      </c>
      <c r="AI26" s="76">
        <v>0</v>
      </c>
      <c r="AJ26" s="76">
        <v>0</v>
      </c>
      <c r="AK26" s="74">
        <f t="shared" si="11"/>
        <v>0</v>
      </c>
      <c r="AL26" s="76">
        <v>0</v>
      </c>
      <c r="AM26" s="76">
        <v>0</v>
      </c>
      <c r="AN26" s="74">
        <f t="shared" si="12"/>
        <v>0</v>
      </c>
      <c r="AO26" s="76">
        <v>0</v>
      </c>
      <c r="AP26" s="76">
        <v>0</v>
      </c>
      <c r="AQ26" s="74">
        <f t="shared" si="13"/>
        <v>0</v>
      </c>
      <c r="AR26" s="76">
        <v>0</v>
      </c>
      <c r="AS26" s="76">
        <v>0</v>
      </c>
      <c r="AT26" s="74">
        <f t="shared" si="14"/>
        <v>0</v>
      </c>
      <c r="AU26" s="76">
        <v>0</v>
      </c>
    </row>
    <row r="27" spans="1:47" ht="12.75">
      <c r="A27" s="75">
        <v>20</v>
      </c>
      <c r="B27" s="76" t="s">
        <v>47</v>
      </c>
      <c r="C27" s="77">
        <v>401578</v>
      </c>
      <c r="D27" s="74">
        <f t="shared" si="0"/>
        <v>571394.0159703132</v>
      </c>
      <c r="E27" s="77">
        <v>1294</v>
      </c>
      <c r="F27" s="76">
        <v>339909</v>
      </c>
      <c r="G27" s="74">
        <f t="shared" si="1"/>
        <v>483646.93428039685</v>
      </c>
      <c r="H27" s="76">
        <v>144</v>
      </c>
      <c r="I27" s="76">
        <v>315384</v>
      </c>
      <c r="J27" s="74">
        <f t="shared" si="2"/>
        <v>448751.0031246265</v>
      </c>
      <c r="K27" s="76">
        <v>129</v>
      </c>
      <c r="L27" s="76">
        <v>24525</v>
      </c>
      <c r="M27" s="74">
        <f t="shared" si="3"/>
        <v>34895.93115577032</v>
      </c>
      <c r="N27" s="76">
        <v>15</v>
      </c>
      <c r="O27" s="76">
        <v>0</v>
      </c>
      <c r="P27" s="74">
        <f t="shared" si="4"/>
        <v>0</v>
      </c>
      <c r="Q27" s="76">
        <v>0</v>
      </c>
      <c r="R27" s="76">
        <v>61669</v>
      </c>
      <c r="S27" s="74">
        <f t="shared" si="5"/>
        <v>87747.08168991639</v>
      </c>
      <c r="T27" s="76">
        <v>1150</v>
      </c>
      <c r="U27" s="76">
        <v>6920</v>
      </c>
      <c r="V27" s="74">
        <f t="shared" si="6"/>
        <v>9846.272929579229</v>
      </c>
      <c r="W27" s="76">
        <v>732</v>
      </c>
      <c r="X27" s="76">
        <v>0</v>
      </c>
      <c r="Y27" s="74">
        <f t="shared" si="7"/>
        <v>0</v>
      </c>
      <c r="Z27" s="76">
        <v>0</v>
      </c>
      <c r="AA27" s="76">
        <v>1100</v>
      </c>
      <c r="AB27" s="74">
        <f t="shared" si="8"/>
        <v>1565.1589916961202</v>
      </c>
      <c r="AC27" s="76">
        <v>2</v>
      </c>
      <c r="AD27" s="76">
        <v>1238</v>
      </c>
      <c r="AE27" s="74">
        <f t="shared" si="9"/>
        <v>1761.5153015634517</v>
      </c>
      <c r="AF27" s="76">
        <v>96</v>
      </c>
      <c r="AG27" s="76">
        <v>0</v>
      </c>
      <c r="AH27" s="74">
        <f t="shared" si="10"/>
        <v>0</v>
      </c>
      <c r="AI27" s="76">
        <v>0</v>
      </c>
      <c r="AJ27" s="76">
        <v>0</v>
      </c>
      <c r="AK27" s="74">
        <f t="shared" si="11"/>
        <v>0</v>
      </c>
      <c r="AL27" s="76">
        <v>0</v>
      </c>
      <c r="AM27" s="76">
        <v>20000</v>
      </c>
      <c r="AN27" s="74">
        <f t="shared" si="12"/>
        <v>28457.43621265673</v>
      </c>
      <c r="AO27" s="76">
        <v>48</v>
      </c>
      <c r="AP27" s="76">
        <v>238</v>
      </c>
      <c r="AQ27" s="74">
        <f t="shared" si="13"/>
        <v>338.6434909306151</v>
      </c>
      <c r="AR27" s="76">
        <v>120</v>
      </c>
      <c r="AS27" s="76">
        <v>32173</v>
      </c>
      <c r="AT27" s="74">
        <f t="shared" si="14"/>
        <v>45778.05476349025</v>
      </c>
      <c r="AU27" s="76">
        <v>152</v>
      </c>
    </row>
    <row r="28" spans="1:47" ht="12.75">
      <c r="A28" s="75">
        <v>21</v>
      </c>
      <c r="B28" s="76" t="s">
        <v>48</v>
      </c>
      <c r="C28" s="77">
        <v>461630</v>
      </c>
      <c r="D28" s="74">
        <f t="shared" si="0"/>
        <v>656840.3139424364</v>
      </c>
      <c r="E28" s="77">
        <v>69</v>
      </c>
      <c r="F28" s="76">
        <v>457085</v>
      </c>
      <c r="G28" s="74">
        <f t="shared" si="1"/>
        <v>650373.36156311</v>
      </c>
      <c r="H28" s="76">
        <v>69</v>
      </c>
      <c r="I28" s="76">
        <v>457085</v>
      </c>
      <c r="J28" s="74">
        <f t="shared" si="2"/>
        <v>650373.36156311</v>
      </c>
      <c r="K28" s="76">
        <v>69</v>
      </c>
      <c r="L28" s="76">
        <v>0</v>
      </c>
      <c r="M28" s="74">
        <f t="shared" si="3"/>
        <v>0</v>
      </c>
      <c r="N28" s="76">
        <v>0</v>
      </c>
      <c r="O28" s="76">
        <v>4122</v>
      </c>
      <c r="P28" s="74">
        <f t="shared" si="4"/>
        <v>5865.077603428552</v>
      </c>
      <c r="Q28" s="76">
        <v>0</v>
      </c>
      <c r="R28" s="76">
        <v>423</v>
      </c>
      <c r="S28" s="74">
        <f t="shared" si="5"/>
        <v>601.8747758976898</v>
      </c>
      <c r="T28" s="76">
        <v>0</v>
      </c>
      <c r="U28" s="76">
        <v>200</v>
      </c>
      <c r="V28" s="74">
        <f t="shared" si="6"/>
        <v>284.5743621265673</v>
      </c>
      <c r="W28" s="76">
        <v>0</v>
      </c>
      <c r="X28" s="76">
        <v>0</v>
      </c>
      <c r="Y28" s="74">
        <f t="shared" si="7"/>
        <v>0</v>
      </c>
      <c r="Z28" s="76">
        <v>0</v>
      </c>
      <c r="AA28" s="76">
        <v>0</v>
      </c>
      <c r="AB28" s="74">
        <f t="shared" si="8"/>
        <v>0</v>
      </c>
      <c r="AC28" s="76">
        <v>0</v>
      </c>
      <c r="AD28" s="76">
        <v>223</v>
      </c>
      <c r="AE28" s="74">
        <f t="shared" si="9"/>
        <v>317.3004137711225</v>
      </c>
      <c r="AF28" s="76">
        <v>0</v>
      </c>
      <c r="AG28" s="76">
        <v>0</v>
      </c>
      <c r="AH28" s="74">
        <f t="shared" si="10"/>
        <v>0</v>
      </c>
      <c r="AI28" s="76">
        <v>0</v>
      </c>
      <c r="AJ28" s="76">
        <v>0</v>
      </c>
      <c r="AK28" s="74">
        <f t="shared" si="11"/>
        <v>0</v>
      </c>
      <c r="AL28" s="76">
        <v>0</v>
      </c>
      <c r="AM28" s="76">
        <v>0</v>
      </c>
      <c r="AN28" s="74">
        <f t="shared" si="12"/>
        <v>0</v>
      </c>
      <c r="AO28" s="76">
        <v>0</v>
      </c>
      <c r="AP28" s="76">
        <v>0</v>
      </c>
      <c r="AQ28" s="74">
        <f t="shared" si="13"/>
        <v>0</v>
      </c>
      <c r="AR28" s="76">
        <v>0</v>
      </c>
      <c r="AS28" s="76">
        <v>0</v>
      </c>
      <c r="AT28" s="74">
        <f t="shared" si="14"/>
        <v>0</v>
      </c>
      <c r="AU28" s="76">
        <v>0</v>
      </c>
    </row>
    <row r="29" spans="1:47" ht="12.75">
      <c r="A29" s="75">
        <v>22</v>
      </c>
      <c r="B29" s="76" t="s">
        <v>49</v>
      </c>
      <c r="C29" s="77">
        <v>697849</v>
      </c>
      <c r="D29" s="74">
        <f t="shared" si="0"/>
        <v>992949.6701783143</v>
      </c>
      <c r="E29" s="77">
        <v>614</v>
      </c>
      <c r="F29" s="76">
        <v>681938</v>
      </c>
      <c r="G29" s="74">
        <f t="shared" si="1"/>
        <v>970310.3567993352</v>
      </c>
      <c r="H29" s="76">
        <v>183</v>
      </c>
      <c r="I29" s="76">
        <v>681938</v>
      </c>
      <c r="J29" s="74">
        <f t="shared" si="2"/>
        <v>970310.3567993352</v>
      </c>
      <c r="K29" s="76">
        <v>183</v>
      </c>
      <c r="L29" s="76">
        <v>0</v>
      </c>
      <c r="M29" s="74">
        <f t="shared" si="3"/>
        <v>0</v>
      </c>
      <c r="N29" s="76">
        <v>0</v>
      </c>
      <c r="O29" s="76">
        <v>13160</v>
      </c>
      <c r="P29" s="74">
        <f t="shared" si="4"/>
        <v>18724.99302792813</v>
      </c>
      <c r="Q29" s="76">
        <v>1</v>
      </c>
      <c r="R29" s="76">
        <v>2751</v>
      </c>
      <c r="S29" s="74">
        <f t="shared" si="5"/>
        <v>3914.3203510509334</v>
      </c>
      <c r="T29" s="76">
        <v>430</v>
      </c>
      <c r="U29" s="76">
        <v>0</v>
      </c>
      <c r="V29" s="74">
        <f t="shared" si="6"/>
        <v>0</v>
      </c>
      <c r="W29" s="76">
        <v>0</v>
      </c>
      <c r="X29" s="76">
        <v>195</v>
      </c>
      <c r="Y29" s="74">
        <f t="shared" si="7"/>
        <v>277.46000307340313</v>
      </c>
      <c r="Z29" s="76">
        <v>60</v>
      </c>
      <c r="AA29" s="76">
        <v>0</v>
      </c>
      <c r="AB29" s="74">
        <f t="shared" si="8"/>
        <v>0</v>
      </c>
      <c r="AC29" s="76">
        <v>0</v>
      </c>
      <c r="AD29" s="76">
        <v>691</v>
      </c>
      <c r="AE29" s="74">
        <f t="shared" si="9"/>
        <v>983.2044211472901</v>
      </c>
      <c r="AF29" s="76">
        <v>70</v>
      </c>
      <c r="AG29" s="76">
        <v>0</v>
      </c>
      <c r="AH29" s="74">
        <f t="shared" si="10"/>
        <v>0</v>
      </c>
      <c r="AI29" s="76">
        <v>0</v>
      </c>
      <c r="AJ29" s="76">
        <v>1005</v>
      </c>
      <c r="AK29" s="74">
        <f t="shared" si="11"/>
        <v>1429.9861696860007</v>
      </c>
      <c r="AL29" s="76">
        <v>160</v>
      </c>
      <c r="AM29" s="76">
        <v>0</v>
      </c>
      <c r="AN29" s="74">
        <f t="shared" si="12"/>
        <v>0</v>
      </c>
      <c r="AO29" s="76">
        <v>0</v>
      </c>
      <c r="AP29" s="76">
        <v>110</v>
      </c>
      <c r="AQ29" s="74">
        <f t="shared" si="13"/>
        <v>156.51589916961203</v>
      </c>
      <c r="AR29" s="76">
        <v>110</v>
      </c>
      <c r="AS29" s="76">
        <v>750</v>
      </c>
      <c r="AT29" s="74">
        <f t="shared" si="14"/>
        <v>1067.1538579746273</v>
      </c>
      <c r="AU29" s="76">
        <v>30</v>
      </c>
    </row>
    <row r="30" spans="1:47" ht="12.75">
      <c r="A30" s="75">
        <v>23</v>
      </c>
      <c r="B30" s="76" t="s">
        <v>50</v>
      </c>
      <c r="C30" s="77">
        <v>1378241</v>
      </c>
      <c r="D30" s="74">
        <f t="shared" si="0"/>
        <v>1961060.2671584112</v>
      </c>
      <c r="E30" s="77">
        <v>695</v>
      </c>
      <c r="F30" s="76">
        <v>1304703</v>
      </c>
      <c r="G30" s="74">
        <f t="shared" si="1"/>
        <v>1856425.1199480938</v>
      </c>
      <c r="H30" s="76">
        <v>396</v>
      </c>
      <c r="I30" s="76">
        <v>1064268</v>
      </c>
      <c r="J30" s="74">
        <f t="shared" si="2"/>
        <v>1514316.9361585877</v>
      </c>
      <c r="K30" s="76">
        <v>356</v>
      </c>
      <c r="L30" s="76">
        <v>240435</v>
      </c>
      <c r="M30" s="74">
        <f t="shared" si="3"/>
        <v>342108.18378950603</v>
      </c>
      <c r="N30" s="76">
        <v>40</v>
      </c>
      <c r="O30" s="76">
        <v>60571</v>
      </c>
      <c r="P30" s="74">
        <f t="shared" si="4"/>
        <v>86184.76844184154</v>
      </c>
      <c r="Q30" s="76">
        <v>11</v>
      </c>
      <c r="R30" s="76">
        <v>12967</v>
      </c>
      <c r="S30" s="74">
        <f t="shared" si="5"/>
        <v>18450.378768475992</v>
      </c>
      <c r="T30" s="76">
        <v>288</v>
      </c>
      <c r="U30" s="76">
        <v>0</v>
      </c>
      <c r="V30" s="74">
        <f t="shared" si="6"/>
        <v>0</v>
      </c>
      <c r="W30" s="76">
        <v>0</v>
      </c>
      <c r="X30" s="76">
        <v>0</v>
      </c>
      <c r="Y30" s="74">
        <f t="shared" si="7"/>
        <v>0</v>
      </c>
      <c r="Z30" s="76">
        <v>0</v>
      </c>
      <c r="AA30" s="76">
        <v>0</v>
      </c>
      <c r="AB30" s="74">
        <f t="shared" si="8"/>
        <v>0</v>
      </c>
      <c r="AC30" s="76">
        <v>0</v>
      </c>
      <c r="AD30" s="76">
        <v>0</v>
      </c>
      <c r="AE30" s="74">
        <f t="shared" si="9"/>
        <v>0</v>
      </c>
      <c r="AF30" s="76">
        <v>0</v>
      </c>
      <c r="AG30" s="76">
        <v>0</v>
      </c>
      <c r="AH30" s="74">
        <f t="shared" si="10"/>
        <v>0</v>
      </c>
      <c r="AI30" s="76">
        <v>0</v>
      </c>
      <c r="AJ30" s="76">
        <v>0</v>
      </c>
      <c r="AK30" s="74">
        <f t="shared" si="11"/>
        <v>0</v>
      </c>
      <c r="AL30" s="76">
        <v>0</v>
      </c>
      <c r="AM30" s="76">
        <v>0</v>
      </c>
      <c r="AN30" s="74">
        <f t="shared" si="12"/>
        <v>0</v>
      </c>
      <c r="AO30" s="76">
        <v>0</v>
      </c>
      <c r="AP30" s="76">
        <v>12967</v>
      </c>
      <c r="AQ30" s="74">
        <f t="shared" si="13"/>
        <v>18450.378768475992</v>
      </c>
      <c r="AR30" s="76">
        <v>288</v>
      </c>
      <c r="AS30" s="76">
        <v>0</v>
      </c>
      <c r="AT30" s="74">
        <f t="shared" si="14"/>
        <v>0</v>
      </c>
      <c r="AU30" s="76">
        <v>0</v>
      </c>
    </row>
    <row r="31" spans="1:47" ht="12.75">
      <c r="A31" s="75">
        <v>24</v>
      </c>
      <c r="B31" s="76" t="s">
        <v>51</v>
      </c>
      <c r="C31" s="77">
        <v>369103</v>
      </c>
      <c r="D31" s="74">
        <f t="shared" si="0"/>
        <v>525186.2539200118</v>
      </c>
      <c r="E31" s="77">
        <v>1410</v>
      </c>
      <c r="F31" s="76">
        <v>356221</v>
      </c>
      <c r="G31" s="74">
        <f t="shared" si="1"/>
        <v>506856.8192554396</v>
      </c>
      <c r="H31" s="76">
        <v>118</v>
      </c>
      <c r="I31" s="76">
        <v>356221</v>
      </c>
      <c r="J31" s="74">
        <f t="shared" si="2"/>
        <v>506856.8192554396</v>
      </c>
      <c r="K31" s="76">
        <v>118</v>
      </c>
      <c r="L31" s="76">
        <v>0</v>
      </c>
      <c r="M31" s="74">
        <f t="shared" si="3"/>
        <v>0</v>
      </c>
      <c r="N31" s="76">
        <v>0</v>
      </c>
      <c r="O31" s="76">
        <v>7582</v>
      </c>
      <c r="P31" s="74">
        <f t="shared" si="4"/>
        <v>10788.214068218167</v>
      </c>
      <c r="Q31" s="76">
        <v>1</v>
      </c>
      <c r="R31" s="76">
        <v>5300</v>
      </c>
      <c r="S31" s="74">
        <f t="shared" si="5"/>
        <v>7541.220596354034</v>
      </c>
      <c r="T31" s="76">
        <v>1291</v>
      </c>
      <c r="U31" s="76">
        <v>3999</v>
      </c>
      <c r="V31" s="74">
        <f t="shared" si="6"/>
        <v>5690.064370720713</v>
      </c>
      <c r="W31" s="76">
        <v>800</v>
      </c>
      <c r="X31" s="76">
        <v>500</v>
      </c>
      <c r="Y31" s="74">
        <f t="shared" si="7"/>
        <v>711.4359053164183</v>
      </c>
      <c r="Z31" s="76">
        <v>360</v>
      </c>
      <c r="AA31" s="76">
        <v>0</v>
      </c>
      <c r="AB31" s="74">
        <f t="shared" si="8"/>
        <v>0</v>
      </c>
      <c r="AC31" s="76">
        <v>0</v>
      </c>
      <c r="AD31" s="76">
        <v>566</v>
      </c>
      <c r="AE31" s="74">
        <f t="shared" si="9"/>
        <v>805.3454448181855</v>
      </c>
      <c r="AF31" s="76">
        <v>86</v>
      </c>
      <c r="AG31" s="76">
        <v>0</v>
      </c>
      <c r="AH31" s="74">
        <f t="shared" si="10"/>
        <v>0</v>
      </c>
      <c r="AI31" s="76">
        <v>0</v>
      </c>
      <c r="AJ31" s="76">
        <v>205</v>
      </c>
      <c r="AK31" s="74">
        <f t="shared" si="11"/>
        <v>291.6887211797315</v>
      </c>
      <c r="AL31" s="76">
        <v>25</v>
      </c>
      <c r="AM31" s="76">
        <v>0</v>
      </c>
      <c r="AN31" s="74">
        <f t="shared" si="12"/>
        <v>0</v>
      </c>
      <c r="AO31" s="76">
        <v>0</v>
      </c>
      <c r="AP31" s="76">
        <v>0</v>
      </c>
      <c r="AQ31" s="74">
        <f t="shared" si="13"/>
        <v>0</v>
      </c>
      <c r="AR31" s="76">
        <v>0</v>
      </c>
      <c r="AS31" s="76">
        <v>30</v>
      </c>
      <c r="AT31" s="74">
        <f t="shared" si="14"/>
        <v>42.686154318985096</v>
      </c>
      <c r="AU31" s="76">
        <v>20</v>
      </c>
    </row>
    <row r="32" spans="1:47" ht="12.75">
      <c r="A32" s="75">
        <v>25</v>
      </c>
      <c r="B32" s="76" t="s">
        <v>52</v>
      </c>
      <c r="C32" s="77">
        <v>173576</v>
      </c>
      <c r="D32" s="74">
        <f t="shared" si="0"/>
        <v>246976.39740240521</v>
      </c>
      <c r="E32" s="77">
        <v>485</v>
      </c>
      <c r="F32" s="76">
        <v>164778</v>
      </c>
      <c r="G32" s="74">
        <f t="shared" si="1"/>
        <v>234457.97121245755</v>
      </c>
      <c r="H32" s="76">
        <v>27</v>
      </c>
      <c r="I32" s="76">
        <v>164778</v>
      </c>
      <c r="J32" s="74">
        <f t="shared" si="2"/>
        <v>234457.97121245755</v>
      </c>
      <c r="K32" s="76">
        <v>27</v>
      </c>
      <c r="L32" s="76">
        <v>0</v>
      </c>
      <c r="M32" s="74">
        <f t="shared" si="3"/>
        <v>0</v>
      </c>
      <c r="N32" s="76">
        <v>0</v>
      </c>
      <c r="O32" s="76">
        <v>0</v>
      </c>
      <c r="P32" s="74">
        <f t="shared" si="4"/>
        <v>0</v>
      </c>
      <c r="Q32" s="76">
        <v>0</v>
      </c>
      <c r="R32" s="76">
        <v>8798</v>
      </c>
      <c r="S32" s="74">
        <f t="shared" si="5"/>
        <v>12518.426189947695</v>
      </c>
      <c r="T32" s="76">
        <v>458</v>
      </c>
      <c r="U32" s="76">
        <v>3500</v>
      </c>
      <c r="V32" s="74">
        <f t="shared" si="6"/>
        <v>4980.051337214928</v>
      </c>
      <c r="W32" s="76">
        <v>365</v>
      </c>
      <c r="X32" s="76">
        <v>0</v>
      </c>
      <c r="Y32" s="74">
        <f t="shared" si="7"/>
        <v>0</v>
      </c>
      <c r="Z32" s="76">
        <v>0</v>
      </c>
      <c r="AA32" s="76">
        <v>1150</v>
      </c>
      <c r="AB32" s="74">
        <f t="shared" si="8"/>
        <v>1636.302582227762</v>
      </c>
      <c r="AC32" s="76">
        <v>15</v>
      </c>
      <c r="AD32" s="76">
        <v>526</v>
      </c>
      <c r="AE32" s="74">
        <f t="shared" si="9"/>
        <v>748.430572392872</v>
      </c>
      <c r="AF32" s="76">
        <v>30</v>
      </c>
      <c r="AG32" s="76">
        <v>0</v>
      </c>
      <c r="AH32" s="74">
        <f t="shared" si="10"/>
        <v>0</v>
      </c>
      <c r="AI32" s="76">
        <v>0</v>
      </c>
      <c r="AJ32" s="76">
        <v>0</v>
      </c>
      <c r="AK32" s="74">
        <f t="shared" si="11"/>
        <v>0</v>
      </c>
      <c r="AL32" s="76">
        <v>0</v>
      </c>
      <c r="AM32" s="76">
        <v>0</v>
      </c>
      <c r="AN32" s="74">
        <f t="shared" si="12"/>
        <v>0</v>
      </c>
      <c r="AO32" s="76">
        <v>0</v>
      </c>
      <c r="AP32" s="76">
        <v>0</v>
      </c>
      <c r="AQ32" s="74">
        <f t="shared" si="13"/>
        <v>0</v>
      </c>
      <c r="AR32" s="76">
        <v>0</v>
      </c>
      <c r="AS32" s="76">
        <v>3622</v>
      </c>
      <c r="AT32" s="74">
        <f t="shared" si="14"/>
        <v>5153.641698112134</v>
      </c>
      <c r="AU32" s="76">
        <v>48</v>
      </c>
    </row>
    <row r="33" spans="1:47" ht="12.75">
      <c r="A33" s="75">
        <v>26</v>
      </c>
      <c r="B33" s="76" t="s">
        <v>53</v>
      </c>
      <c r="C33" s="77">
        <v>6760</v>
      </c>
      <c r="D33" s="74">
        <f t="shared" si="0"/>
        <v>9618.613439877974</v>
      </c>
      <c r="E33" s="77">
        <v>45</v>
      </c>
      <c r="F33" s="76">
        <v>0</v>
      </c>
      <c r="G33" s="74">
        <f t="shared" si="1"/>
        <v>0</v>
      </c>
      <c r="H33" s="76">
        <v>0</v>
      </c>
      <c r="I33" s="76">
        <v>0</v>
      </c>
      <c r="J33" s="74">
        <f t="shared" si="2"/>
        <v>0</v>
      </c>
      <c r="K33" s="76">
        <v>0</v>
      </c>
      <c r="L33" s="76">
        <v>0</v>
      </c>
      <c r="M33" s="74">
        <f t="shared" si="3"/>
        <v>0</v>
      </c>
      <c r="N33" s="76">
        <v>0</v>
      </c>
      <c r="O33" s="76">
        <v>6260</v>
      </c>
      <c r="P33" s="74">
        <f t="shared" si="4"/>
        <v>8907.177534561557</v>
      </c>
      <c r="Q33" s="76">
        <v>1</v>
      </c>
      <c r="R33" s="76">
        <v>500</v>
      </c>
      <c r="S33" s="74">
        <f t="shared" si="5"/>
        <v>711.4359053164183</v>
      </c>
      <c r="T33" s="76">
        <v>44</v>
      </c>
      <c r="U33" s="76">
        <v>0</v>
      </c>
      <c r="V33" s="74">
        <f t="shared" si="6"/>
        <v>0</v>
      </c>
      <c r="W33" s="76">
        <v>0</v>
      </c>
      <c r="X33" s="76">
        <v>0</v>
      </c>
      <c r="Y33" s="74">
        <f t="shared" si="7"/>
        <v>0</v>
      </c>
      <c r="Z33" s="76">
        <v>0</v>
      </c>
      <c r="AA33" s="76">
        <v>500</v>
      </c>
      <c r="AB33" s="74">
        <f t="shared" si="8"/>
        <v>711.4359053164183</v>
      </c>
      <c r="AC33" s="76">
        <v>44</v>
      </c>
      <c r="AD33" s="76">
        <v>0</v>
      </c>
      <c r="AE33" s="74">
        <f t="shared" si="9"/>
        <v>0</v>
      </c>
      <c r="AF33" s="76">
        <v>0</v>
      </c>
      <c r="AG33" s="76">
        <v>0</v>
      </c>
      <c r="AH33" s="74">
        <f t="shared" si="10"/>
        <v>0</v>
      </c>
      <c r="AI33" s="76">
        <v>0</v>
      </c>
      <c r="AJ33" s="76">
        <v>0</v>
      </c>
      <c r="AK33" s="74">
        <f t="shared" si="11"/>
        <v>0</v>
      </c>
      <c r="AL33" s="76">
        <v>0</v>
      </c>
      <c r="AM33" s="76">
        <v>0</v>
      </c>
      <c r="AN33" s="74">
        <f t="shared" si="12"/>
        <v>0</v>
      </c>
      <c r="AO33" s="76">
        <v>0</v>
      </c>
      <c r="AP33" s="76">
        <v>0</v>
      </c>
      <c r="AQ33" s="74">
        <f t="shared" si="13"/>
        <v>0</v>
      </c>
      <c r="AR33" s="76">
        <v>0</v>
      </c>
      <c r="AS33" s="76">
        <v>0</v>
      </c>
      <c r="AT33" s="74">
        <f t="shared" si="14"/>
        <v>0</v>
      </c>
      <c r="AU33" s="76">
        <v>0</v>
      </c>
    </row>
    <row r="34" spans="1:47" s="80" customFormat="1" ht="15">
      <c r="A34" s="78">
        <v>26</v>
      </c>
      <c r="B34" s="79" t="s">
        <v>54</v>
      </c>
      <c r="C34" s="79">
        <f aca="true" t="shared" si="15" ref="C34:AU34">(C8+C9+C10+C11+C12+C13+C14+C15+C16+C17+C18+C19+C20+C21+C22+C23+C24+C25+C26+C27+C28+C29+C30+C31+C32+C33)</f>
        <v>11415318.280000001</v>
      </c>
      <c r="D34" s="74">
        <f t="shared" si="0"/>
        <v>16242534.590013718</v>
      </c>
      <c r="E34" s="79">
        <f t="shared" si="15"/>
        <v>23917</v>
      </c>
      <c r="F34" s="79">
        <f t="shared" si="15"/>
        <v>10156642.280000001</v>
      </c>
      <c r="G34" s="74">
        <f t="shared" si="1"/>
        <v>14451599.990893623</v>
      </c>
      <c r="H34" s="79">
        <f t="shared" si="15"/>
        <v>4611</v>
      </c>
      <c r="I34" s="79">
        <f t="shared" si="15"/>
        <v>8929335.280000001</v>
      </c>
      <c r="J34" s="74">
        <f t="shared" si="2"/>
        <v>12705299.457601268</v>
      </c>
      <c r="K34" s="79">
        <f t="shared" si="15"/>
        <v>3762</v>
      </c>
      <c r="L34" s="79">
        <f t="shared" si="15"/>
        <v>1227307</v>
      </c>
      <c r="M34" s="74">
        <f t="shared" si="3"/>
        <v>1746300.5332923546</v>
      </c>
      <c r="N34" s="79">
        <f t="shared" si="15"/>
        <v>849</v>
      </c>
      <c r="O34" s="79">
        <f t="shared" si="15"/>
        <v>204787</v>
      </c>
      <c r="P34" s="74">
        <f t="shared" si="4"/>
        <v>291385.6494840667</v>
      </c>
      <c r="Q34" s="79">
        <f t="shared" si="15"/>
        <v>35</v>
      </c>
      <c r="R34" s="79">
        <f t="shared" si="15"/>
        <v>1053889</v>
      </c>
      <c r="S34" s="74">
        <f t="shared" si="5"/>
        <v>1499548.9496360293</v>
      </c>
      <c r="T34" s="79">
        <f t="shared" si="15"/>
        <v>19271</v>
      </c>
      <c r="U34" s="79">
        <f t="shared" si="15"/>
        <v>59597</v>
      </c>
      <c r="V34" s="74">
        <f t="shared" si="6"/>
        <v>84798.89129828516</v>
      </c>
      <c r="W34" s="79">
        <f t="shared" si="15"/>
        <v>10477</v>
      </c>
      <c r="X34" s="79">
        <f t="shared" si="15"/>
        <v>6001</v>
      </c>
      <c r="Y34" s="74">
        <f t="shared" si="7"/>
        <v>8538.653735607651</v>
      </c>
      <c r="Z34" s="79">
        <f t="shared" si="15"/>
        <v>1511</v>
      </c>
      <c r="AA34" s="79">
        <f t="shared" si="15"/>
        <v>22506</v>
      </c>
      <c r="AB34" s="74">
        <f t="shared" si="8"/>
        <v>32023.15297010262</v>
      </c>
      <c r="AC34" s="79">
        <f t="shared" si="15"/>
        <v>243</v>
      </c>
      <c r="AD34" s="79">
        <f t="shared" si="15"/>
        <v>14354</v>
      </c>
      <c r="AE34" s="74">
        <f t="shared" si="9"/>
        <v>20423.901969823735</v>
      </c>
      <c r="AF34" s="79">
        <f t="shared" si="15"/>
        <v>1554</v>
      </c>
      <c r="AG34" s="79">
        <f t="shared" si="15"/>
        <v>4012</v>
      </c>
      <c r="AH34" s="74">
        <f t="shared" si="10"/>
        <v>5708.56170425894</v>
      </c>
      <c r="AI34" s="79">
        <f t="shared" si="15"/>
        <v>1722</v>
      </c>
      <c r="AJ34" s="79">
        <f t="shared" si="15"/>
        <v>9992</v>
      </c>
      <c r="AK34" s="74">
        <f t="shared" si="11"/>
        <v>14217.335131843301</v>
      </c>
      <c r="AL34" s="79">
        <f t="shared" si="15"/>
        <v>600</v>
      </c>
      <c r="AM34" s="79">
        <f t="shared" si="15"/>
        <v>838089</v>
      </c>
      <c r="AN34" s="74">
        <f t="shared" si="12"/>
        <v>1192493.2129014633</v>
      </c>
      <c r="AO34" s="79">
        <f t="shared" si="15"/>
        <v>295</v>
      </c>
      <c r="AP34" s="79">
        <f t="shared" si="15"/>
        <v>13391</v>
      </c>
      <c r="AQ34" s="74">
        <f t="shared" si="13"/>
        <v>19053.676416184313</v>
      </c>
      <c r="AR34" s="79">
        <f t="shared" si="15"/>
        <v>708</v>
      </c>
      <c r="AS34" s="79">
        <f t="shared" si="15"/>
        <v>85947</v>
      </c>
      <c r="AT34" s="74">
        <f t="shared" si="14"/>
        <v>122291.5635084604</v>
      </c>
      <c r="AU34" s="79">
        <f t="shared" si="15"/>
        <v>2161</v>
      </c>
    </row>
  </sheetData>
  <sheetProtection password="CE88" sheet="1" objects="1" scenarios="1"/>
  <mergeCells count="38">
    <mergeCell ref="B1:B5"/>
    <mergeCell ref="A1:A5"/>
    <mergeCell ref="I3:N3"/>
    <mergeCell ref="C2:E4"/>
    <mergeCell ref="F3:H4"/>
    <mergeCell ref="I4:K4"/>
    <mergeCell ref="L4:N4"/>
    <mergeCell ref="C1:E1"/>
    <mergeCell ref="F1:H1"/>
    <mergeCell ref="I1:K1"/>
    <mergeCell ref="L1:N1"/>
    <mergeCell ref="F2:Q2"/>
    <mergeCell ref="O1:Q1"/>
    <mergeCell ref="R2:AF2"/>
    <mergeCell ref="R1:T1"/>
    <mergeCell ref="U1:W1"/>
    <mergeCell ref="X1:Z1"/>
    <mergeCell ref="AA1:AC1"/>
    <mergeCell ref="AM1:AO1"/>
    <mergeCell ref="AP1:AR1"/>
    <mergeCell ref="O3:Q4"/>
    <mergeCell ref="U4:W4"/>
    <mergeCell ref="X4:Z4"/>
    <mergeCell ref="AD1:AF1"/>
    <mergeCell ref="U3:AF3"/>
    <mergeCell ref="AA4:AC4"/>
    <mergeCell ref="AD4:AF4"/>
    <mergeCell ref="R3:T4"/>
    <mergeCell ref="AS1:AU1"/>
    <mergeCell ref="AG4:AI4"/>
    <mergeCell ref="AJ4:AL4"/>
    <mergeCell ref="AM4:AO4"/>
    <mergeCell ref="AP4:AR4"/>
    <mergeCell ref="AS4:AU4"/>
    <mergeCell ref="AG2:AU2"/>
    <mergeCell ref="AG3:AU3"/>
    <mergeCell ref="AG1:AI1"/>
    <mergeCell ref="AJ1:AL1"/>
  </mergeCells>
  <printOptions/>
  <pageMargins left="0.5511811023622047" right="0.35433070866141736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&amp;C&amp;"Arial,Bold"&amp;12 4. Sociālo pakalpojumu un sociālās palīdzības pasākumu finansēšana no rajona budžeta 2006. gadā</oddHeader>
    <oddFooter>&amp;L
&amp;8SPP Statistiskās inforācijas un analīzes daļa&amp;R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E35" sqref="E35"/>
    </sheetView>
  </sheetViews>
  <sheetFormatPr defaultColWidth="9.140625" defaultRowHeight="12.75"/>
  <cols>
    <col min="1" max="1" width="4.421875" style="81" bestFit="1" customWidth="1"/>
    <col min="2" max="2" width="16.421875" style="60" bestFit="1" customWidth="1"/>
    <col min="3" max="4" width="12.00390625" style="60" customWidth="1"/>
    <col min="5" max="5" width="11.28125" style="60" customWidth="1"/>
    <col min="6" max="7" width="11.140625" style="60" customWidth="1"/>
    <col min="8" max="8" width="10.00390625" style="60" customWidth="1"/>
    <col min="9" max="10" width="10.7109375" style="60" customWidth="1"/>
    <col min="11" max="11" width="8.140625" style="60" customWidth="1"/>
    <col min="12" max="13" width="9.8515625" style="60" customWidth="1"/>
    <col min="14" max="14" width="8.57421875" style="60" customWidth="1"/>
    <col min="15" max="16" width="9.421875" style="60" customWidth="1"/>
    <col min="17" max="17" width="8.00390625" style="60" customWidth="1"/>
    <col min="18" max="19" width="9.8515625" style="60" customWidth="1"/>
    <col min="20" max="20" width="8.421875" style="60" customWidth="1"/>
    <col min="21" max="16384" width="9.140625" style="60" customWidth="1"/>
  </cols>
  <sheetData>
    <row r="1" spans="1:20" s="82" customFormat="1" ht="22.5">
      <c r="A1" s="125" t="s">
        <v>131</v>
      </c>
      <c r="B1" s="133" t="s">
        <v>23</v>
      </c>
      <c r="C1" s="64" t="s">
        <v>132</v>
      </c>
      <c r="D1" s="64"/>
      <c r="E1" s="64" t="s">
        <v>132</v>
      </c>
      <c r="F1" s="64" t="s">
        <v>133</v>
      </c>
      <c r="G1" s="64"/>
      <c r="H1" s="64" t="s">
        <v>133</v>
      </c>
      <c r="I1" s="64" t="s">
        <v>134</v>
      </c>
      <c r="J1" s="64"/>
      <c r="K1" s="64" t="s">
        <v>134</v>
      </c>
      <c r="L1" s="64" t="s">
        <v>135</v>
      </c>
      <c r="M1" s="64"/>
      <c r="N1" s="64" t="s">
        <v>135</v>
      </c>
      <c r="O1" s="64" t="s">
        <v>136</v>
      </c>
      <c r="P1" s="64"/>
      <c r="Q1" s="64" t="s">
        <v>136</v>
      </c>
      <c r="R1" s="64" t="s">
        <v>137</v>
      </c>
      <c r="S1" s="64"/>
      <c r="T1" s="64" t="s">
        <v>137</v>
      </c>
    </row>
    <row r="2" spans="1:20" s="82" customFormat="1" ht="12.75" customHeight="1">
      <c r="A2" s="126"/>
      <c r="B2" s="133"/>
      <c r="C2" s="136" t="s">
        <v>138</v>
      </c>
      <c r="D2" s="136"/>
      <c r="E2" s="136"/>
      <c r="F2" s="135" t="s">
        <v>139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s="82" customFormat="1" ht="59.25" customHeight="1">
      <c r="A3" s="131"/>
      <c r="B3" s="134"/>
      <c r="C3" s="136"/>
      <c r="D3" s="136"/>
      <c r="E3" s="136"/>
      <c r="F3" s="137" t="s">
        <v>140</v>
      </c>
      <c r="G3" s="137"/>
      <c r="H3" s="137"/>
      <c r="I3" s="137" t="s">
        <v>141</v>
      </c>
      <c r="J3" s="137"/>
      <c r="K3" s="137"/>
      <c r="L3" s="137" t="s">
        <v>142</v>
      </c>
      <c r="M3" s="137"/>
      <c r="N3" s="137"/>
      <c r="O3" s="137" t="s">
        <v>143</v>
      </c>
      <c r="P3" s="137"/>
      <c r="Q3" s="137"/>
      <c r="R3" s="137" t="s">
        <v>144</v>
      </c>
      <c r="S3" s="137"/>
      <c r="T3" s="137"/>
    </row>
    <row r="4" spans="1:20" s="86" customFormat="1" ht="24" customHeight="1">
      <c r="A4" s="132"/>
      <c r="B4" s="134"/>
      <c r="C4" s="85" t="s">
        <v>129</v>
      </c>
      <c r="D4" s="85" t="s">
        <v>154</v>
      </c>
      <c r="E4" s="85" t="s">
        <v>130</v>
      </c>
      <c r="F4" s="85" t="s">
        <v>129</v>
      </c>
      <c r="G4" s="85" t="s">
        <v>154</v>
      </c>
      <c r="H4" s="85" t="s">
        <v>130</v>
      </c>
      <c r="I4" s="85" t="s">
        <v>129</v>
      </c>
      <c r="J4" s="85" t="s">
        <v>154</v>
      </c>
      <c r="K4" s="85" t="s">
        <v>130</v>
      </c>
      <c r="L4" s="85" t="s">
        <v>129</v>
      </c>
      <c r="M4" s="85" t="s">
        <v>154</v>
      </c>
      <c r="N4" s="85" t="s">
        <v>130</v>
      </c>
      <c r="O4" s="85" t="s">
        <v>129</v>
      </c>
      <c r="P4" s="85" t="s">
        <v>154</v>
      </c>
      <c r="Q4" s="85" t="s">
        <v>130</v>
      </c>
      <c r="R4" s="85" t="s">
        <v>129</v>
      </c>
      <c r="S4" s="85" t="s">
        <v>154</v>
      </c>
      <c r="T4" s="85" t="s">
        <v>130</v>
      </c>
    </row>
    <row r="5" spans="1:20" s="86" customFormat="1" ht="24" customHeight="1" hidden="1">
      <c r="A5" s="84"/>
      <c r="B5" s="92"/>
      <c r="C5" s="88"/>
      <c r="D5" s="88">
        <v>0.702804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1:20" s="71" customFormat="1" ht="12" customHeight="1" thickBot="1">
      <c r="A6" s="93" t="s">
        <v>74</v>
      </c>
      <c r="B6" s="93" t="s">
        <v>75</v>
      </c>
      <c r="C6" s="68">
        <v>1</v>
      </c>
      <c r="D6" s="68"/>
      <c r="E6" s="68">
        <v>2</v>
      </c>
      <c r="F6" s="68">
        <v>3</v>
      </c>
      <c r="G6" s="68"/>
      <c r="H6" s="68">
        <v>4</v>
      </c>
      <c r="I6" s="68">
        <v>5</v>
      </c>
      <c r="J6" s="68"/>
      <c r="K6" s="68">
        <v>6</v>
      </c>
      <c r="L6" s="68">
        <v>7</v>
      </c>
      <c r="M6" s="68"/>
      <c r="N6" s="68">
        <v>8</v>
      </c>
      <c r="O6" s="68">
        <v>9</v>
      </c>
      <c r="P6" s="68"/>
      <c r="Q6" s="68">
        <v>10</v>
      </c>
      <c r="R6" s="68">
        <v>11</v>
      </c>
      <c r="S6" s="68"/>
      <c r="T6" s="68">
        <v>12</v>
      </c>
    </row>
    <row r="7" spans="1:20" ht="12.75">
      <c r="A7" s="72">
        <v>1</v>
      </c>
      <c r="B7" s="73" t="s">
        <v>28</v>
      </c>
      <c r="C7" s="74">
        <v>282434</v>
      </c>
      <c r="D7" s="74">
        <f>C7/$D$5</f>
        <v>401867.37696427456</v>
      </c>
      <c r="E7" s="74">
        <v>214</v>
      </c>
      <c r="F7" s="73">
        <v>126813</v>
      </c>
      <c r="G7" s="74">
        <f>F7/$D$5</f>
        <v>180438.6429217819</v>
      </c>
      <c r="H7" s="73">
        <v>136</v>
      </c>
      <c r="I7" s="73">
        <v>155621</v>
      </c>
      <c r="J7" s="74">
        <f>I7/$D$5</f>
        <v>221428.73404249264</v>
      </c>
      <c r="K7" s="73">
        <v>78</v>
      </c>
      <c r="L7" s="73">
        <v>0</v>
      </c>
      <c r="M7" s="74">
        <f>L7/$D$5</f>
        <v>0</v>
      </c>
      <c r="N7" s="73">
        <v>0</v>
      </c>
      <c r="O7" s="73">
        <v>0</v>
      </c>
      <c r="P7" s="74">
        <f>O7/$D$5</f>
        <v>0</v>
      </c>
      <c r="Q7" s="73">
        <v>0</v>
      </c>
      <c r="R7" s="73">
        <v>0</v>
      </c>
      <c r="S7" s="74">
        <f>R7/$D$5</f>
        <v>0</v>
      </c>
      <c r="T7" s="73">
        <v>0</v>
      </c>
    </row>
    <row r="8" spans="1:20" ht="12.75">
      <c r="A8" s="75">
        <v>2</v>
      </c>
      <c r="B8" s="76" t="s">
        <v>29</v>
      </c>
      <c r="C8" s="77">
        <v>423018</v>
      </c>
      <c r="D8" s="74">
        <f aca="true" t="shared" si="0" ref="D8:D33">C8/$D$5</f>
        <v>601900.3875902812</v>
      </c>
      <c r="E8" s="77">
        <v>137</v>
      </c>
      <c r="F8" s="76">
        <v>379598</v>
      </c>
      <c r="G8" s="74">
        <f aca="true" t="shared" si="1" ref="G8:G33">F8/$D$5</f>
        <v>540119.2935726035</v>
      </c>
      <c r="H8" s="76">
        <v>128</v>
      </c>
      <c r="I8" s="76">
        <v>43420</v>
      </c>
      <c r="J8" s="74">
        <f aca="true" t="shared" si="2" ref="J8:J33">I8/$D$5</f>
        <v>61781.09401767776</v>
      </c>
      <c r="K8" s="76">
        <v>9</v>
      </c>
      <c r="L8" s="76">
        <v>0</v>
      </c>
      <c r="M8" s="74">
        <f aca="true" t="shared" si="3" ref="M8:M33">L8/$D$5</f>
        <v>0</v>
      </c>
      <c r="N8" s="76">
        <v>0</v>
      </c>
      <c r="O8" s="76">
        <v>0</v>
      </c>
      <c r="P8" s="74">
        <f aca="true" t="shared" si="4" ref="P8:P33">O8/$D$5</f>
        <v>0</v>
      </c>
      <c r="Q8" s="76">
        <v>0</v>
      </c>
      <c r="R8" s="76">
        <v>0</v>
      </c>
      <c r="S8" s="74">
        <f aca="true" t="shared" si="5" ref="S8:S33">R8/$D$5</f>
        <v>0</v>
      </c>
      <c r="T8" s="76">
        <v>0</v>
      </c>
    </row>
    <row r="9" spans="1:20" ht="12.75">
      <c r="A9" s="75">
        <v>3</v>
      </c>
      <c r="B9" s="76" t="s">
        <v>30</v>
      </c>
      <c r="C9" s="77">
        <v>480431</v>
      </c>
      <c r="D9" s="74">
        <f t="shared" si="0"/>
        <v>683591.7268541442</v>
      </c>
      <c r="E9" s="77">
        <v>260</v>
      </c>
      <c r="F9" s="76">
        <v>480431</v>
      </c>
      <c r="G9" s="74">
        <f t="shared" si="1"/>
        <v>683591.7268541442</v>
      </c>
      <c r="H9" s="76">
        <v>260</v>
      </c>
      <c r="I9" s="76">
        <v>0</v>
      </c>
      <c r="J9" s="74">
        <f t="shared" si="2"/>
        <v>0</v>
      </c>
      <c r="K9" s="76">
        <v>0</v>
      </c>
      <c r="L9" s="76">
        <v>0</v>
      </c>
      <c r="M9" s="74">
        <f t="shared" si="3"/>
        <v>0</v>
      </c>
      <c r="N9" s="76">
        <v>0</v>
      </c>
      <c r="O9" s="76">
        <v>0</v>
      </c>
      <c r="P9" s="74">
        <f t="shared" si="4"/>
        <v>0</v>
      </c>
      <c r="Q9" s="76">
        <v>0</v>
      </c>
      <c r="R9" s="76">
        <v>0</v>
      </c>
      <c r="S9" s="74">
        <f t="shared" si="5"/>
        <v>0</v>
      </c>
      <c r="T9" s="76">
        <v>0</v>
      </c>
    </row>
    <row r="10" spans="1:20" ht="12.75">
      <c r="A10" s="75">
        <v>4</v>
      </c>
      <c r="B10" s="76" t="s">
        <v>31</v>
      </c>
      <c r="C10" s="77">
        <v>142115</v>
      </c>
      <c r="D10" s="74">
        <f t="shared" si="0"/>
        <v>202211.42736808557</v>
      </c>
      <c r="E10" s="77">
        <v>52</v>
      </c>
      <c r="F10" s="76">
        <v>0</v>
      </c>
      <c r="G10" s="74">
        <f t="shared" si="1"/>
        <v>0</v>
      </c>
      <c r="H10" s="76">
        <v>0</v>
      </c>
      <c r="I10" s="76">
        <v>142115</v>
      </c>
      <c r="J10" s="74">
        <f t="shared" si="2"/>
        <v>202211.42736808557</v>
      </c>
      <c r="K10" s="76">
        <v>52</v>
      </c>
      <c r="L10" s="76">
        <v>0</v>
      </c>
      <c r="M10" s="74">
        <f t="shared" si="3"/>
        <v>0</v>
      </c>
      <c r="N10" s="76">
        <v>0</v>
      </c>
      <c r="O10" s="76">
        <v>0</v>
      </c>
      <c r="P10" s="74">
        <f t="shared" si="4"/>
        <v>0</v>
      </c>
      <c r="Q10" s="76">
        <v>0</v>
      </c>
      <c r="R10" s="76">
        <v>0</v>
      </c>
      <c r="S10" s="74">
        <f t="shared" si="5"/>
        <v>0</v>
      </c>
      <c r="T10" s="76">
        <v>0</v>
      </c>
    </row>
    <row r="11" spans="1:20" ht="12.75">
      <c r="A11" s="75">
        <v>5</v>
      </c>
      <c r="B11" s="76" t="s">
        <v>32</v>
      </c>
      <c r="C11" s="77">
        <v>626044</v>
      </c>
      <c r="D11" s="74">
        <f t="shared" si="0"/>
        <v>890780.3598158235</v>
      </c>
      <c r="E11" s="77">
        <v>184</v>
      </c>
      <c r="F11" s="76">
        <v>506135</v>
      </c>
      <c r="G11" s="74">
        <f t="shared" si="1"/>
        <v>720165.2238746507</v>
      </c>
      <c r="H11" s="76">
        <v>165</v>
      </c>
      <c r="I11" s="76">
        <v>119909</v>
      </c>
      <c r="J11" s="74">
        <f t="shared" si="2"/>
        <v>170615.1359411728</v>
      </c>
      <c r="K11" s="76">
        <v>19</v>
      </c>
      <c r="L11" s="76">
        <v>0</v>
      </c>
      <c r="M11" s="74">
        <f t="shared" si="3"/>
        <v>0</v>
      </c>
      <c r="N11" s="76">
        <v>0</v>
      </c>
      <c r="O11" s="76">
        <v>0</v>
      </c>
      <c r="P11" s="74">
        <f t="shared" si="4"/>
        <v>0</v>
      </c>
      <c r="Q11" s="76">
        <v>0</v>
      </c>
      <c r="R11" s="76">
        <v>0</v>
      </c>
      <c r="S11" s="74">
        <f t="shared" si="5"/>
        <v>0</v>
      </c>
      <c r="T11" s="76">
        <v>0</v>
      </c>
    </row>
    <row r="12" spans="1:20" ht="12.75">
      <c r="A12" s="75">
        <v>6</v>
      </c>
      <c r="B12" s="76" t="s">
        <v>33</v>
      </c>
      <c r="C12" s="77">
        <v>265359</v>
      </c>
      <c r="D12" s="74">
        <f t="shared" si="0"/>
        <v>377571.84079771885</v>
      </c>
      <c r="E12" s="77">
        <v>202</v>
      </c>
      <c r="F12" s="76">
        <v>98089</v>
      </c>
      <c r="G12" s="74">
        <f t="shared" si="1"/>
        <v>139568.0730331643</v>
      </c>
      <c r="H12" s="76">
        <v>72</v>
      </c>
      <c r="I12" s="76">
        <v>160270</v>
      </c>
      <c r="J12" s="74">
        <f t="shared" si="2"/>
        <v>228043.6650901247</v>
      </c>
      <c r="K12" s="76">
        <v>58</v>
      </c>
      <c r="L12" s="76">
        <v>0</v>
      </c>
      <c r="M12" s="74">
        <f t="shared" si="3"/>
        <v>0</v>
      </c>
      <c r="N12" s="76">
        <v>0</v>
      </c>
      <c r="O12" s="76">
        <v>0</v>
      </c>
      <c r="P12" s="74">
        <f t="shared" si="4"/>
        <v>0</v>
      </c>
      <c r="Q12" s="76">
        <v>0</v>
      </c>
      <c r="R12" s="76">
        <v>7000</v>
      </c>
      <c r="S12" s="74">
        <f t="shared" si="5"/>
        <v>9960.102674429856</v>
      </c>
      <c r="T12" s="76">
        <v>72</v>
      </c>
    </row>
    <row r="13" spans="1:20" ht="12.75">
      <c r="A13" s="75">
        <v>7</v>
      </c>
      <c r="B13" s="76" t="s">
        <v>34</v>
      </c>
      <c r="C13" s="77">
        <v>490314</v>
      </c>
      <c r="D13" s="74">
        <f t="shared" si="0"/>
        <v>697653.9689586286</v>
      </c>
      <c r="E13" s="77">
        <v>267</v>
      </c>
      <c r="F13" s="76">
        <v>234529</v>
      </c>
      <c r="G13" s="74">
        <f t="shared" si="1"/>
        <v>333704.7028759085</v>
      </c>
      <c r="H13" s="76">
        <v>145</v>
      </c>
      <c r="I13" s="76">
        <v>241091</v>
      </c>
      <c r="J13" s="74">
        <f t="shared" si="2"/>
        <v>343041.5876972812</v>
      </c>
      <c r="K13" s="76">
        <v>74</v>
      </c>
      <c r="L13" s="76">
        <v>0</v>
      </c>
      <c r="M13" s="74">
        <f t="shared" si="3"/>
        <v>0</v>
      </c>
      <c r="N13" s="76">
        <v>0</v>
      </c>
      <c r="O13" s="76">
        <v>0</v>
      </c>
      <c r="P13" s="74">
        <f t="shared" si="4"/>
        <v>0</v>
      </c>
      <c r="Q13" s="76">
        <v>0</v>
      </c>
      <c r="R13" s="76">
        <v>14694</v>
      </c>
      <c r="S13" s="74">
        <f t="shared" si="5"/>
        <v>20907.6783854389</v>
      </c>
      <c r="T13" s="76">
        <v>48</v>
      </c>
    </row>
    <row r="14" spans="1:20" ht="12.75">
      <c r="A14" s="75">
        <v>8</v>
      </c>
      <c r="B14" s="76" t="s">
        <v>35</v>
      </c>
      <c r="C14" s="77">
        <v>0</v>
      </c>
      <c r="D14" s="74">
        <f t="shared" si="0"/>
        <v>0</v>
      </c>
      <c r="E14" s="77">
        <v>0</v>
      </c>
      <c r="F14" s="76">
        <v>0</v>
      </c>
      <c r="G14" s="74">
        <f t="shared" si="1"/>
        <v>0</v>
      </c>
      <c r="H14" s="76">
        <v>0</v>
      </c>
      <c r="I14" s="76">
        <v>0</v>
      </c>
      <c r="J14" s="74">
        <f t="shared" si="2"/>
        <v>0</v>
      </c>
      <c r="K14" s="76">
        <v>0</v>
      </c>
      <c r="L14" s="76">
        <v>0</v>
      </c>
      <c r="M14" s="74">
        <f t="shared" si="3"/>
        <v>0</v>
      </c>
      <c r="N14" s="76">
        <v>0</v>
      </c>
      <c r="O14" s="76">
        <v>0</v>
      </c>
      <c r="P14" s="74">
        <f t="shared" si="4"/>
        <v>0</v>
      </c>
      <c r="Q14" s="76">
        <v>0</v>
      </c>
      <c r="R14" s="76">
        <v>0</v>
      </c>
      <c r="S14" s="74">
        <f t="shared" si="5"/>
        <v>0</v>
      </c>
      <c r="T14" s="76">
        <v>0</v>
      </c>
    </row>
    <row r="15" spans="1:20" ht="12.75">
      <c r="A15" s="75">
        <v>9</v>
      </c>
      <c r="B15" s="76" t="s">
        <v>36</v>
      </c>
      <c r="C15" s="77">
        <v>727315</v>
      </c>
      <c r="D15" s="74">
        <f t="shared" si="0"/>
        <v>1034876.0109504214</v>
      </c>
      <c r="E15" s="77">
        <v>348</v>
      </c>
      <c r="F15" s="76">
        <v>496900</v>
      </c>
      <c r="G15" s="74">
        <f t="shared" si="1"/>
        <v>707025.0027034564</v>
      </c>
      <c r="H15" s="76">
        <v>285</v>
      </c>
      <c r="I15" s="76">
        <v>230415</v>
      </c>
      <c r="J15" s="74">
        <f t="shared" si="2"/>
        <v>327851.008246965</v>
      </c>
      <c r="K15" s="76">
        <v>63</v>
      </c>
      <c r="L15" s="76">
        <v>0</v>
      </c>
      <c r="M15" s="74">
        <f t="shared" si="3"/>
        <v>0</v>
      </c>
      <c r="N15" s="76">
        <v>0</v>
      </c>
      <c r="O15" s="76">
        <v>0</v>
      </c>
      <c r="P15" s="74">
        <f t="shared" si="4"/>
        <v>0</v>
      </c>
      <c r="Q15" s="76">
        <v>0</v>
      </c>
      <c r="R15" s="76">
        <v>0</v>
      </c>
      <c r="S15" s="74">
        <f t="shared" si="5"/>
        <v>0</v>
      </c>
      <c r="T15" s="76">
        <v>0</v>
      </c>
    </row>
    <row r="16" spans="1:20" ht="12.75">
      <c r="A16" s="75">
        <v>10</v>
      </c>
      <c r="B16" s="76" t="s">
        <v>37</v>
      </c>
      <c r="C16" s="77">
        <v>480772</v>
      </c>
      <c r="D16" s="74">
        <f t="shared" si="0"/>
        <v>684076.9261415701</v>
      </c>
      <c r="E16" s="77">
        <v>284</v>
      </c>
      <c r="F16" s="76">
        <v>315000</v>
      </c>
      <c r="G16" s="74">
        <f t="shared" si="1"/>
        <v>448204.6203493435</v>
      </c>
      <c r="H16" s="76">
        <v>241</v>
      </c>
      <c r="I16" s="76">
        <v>165772</v>
      </c>
      <c r="J16" s="74">
        <f t="shared" si="2"/>
        <v>235872.30579222657</v>
      </c>
      <c r="K16" s="76">
        <v>43</v>
      </c>
      <c r="L16" s="76">
        <v>0</v>
      </c>
      <c r="M16" s="74">
        <f t="shared" si="3"/>
        <v>0</v>
      </c>
      <c r="N16" s="76">
        <v>0</v>
      </c>
      <c r="O16" s="76">
        <v>0</v>
      </c>
      <c r="P16" s="74">
        <f t="shared" si="4"/>
        <v>0</v>
      </c>
      <c r="Q16" s="76">
        <v>0</v>
      </c>
      <c r="R16" s="76">
        <v>0</v>
      </c>
      <c r="S16" s="74">
        <f t="shared" si="5"/>
        <v>0</v>
      </c>
      <c r="T16" s="76">
        <v>0</v>
      </c>
    </row>
    <row r="17" spans="1:20" ht="12.75">
      <c r="A17" s="75">
        <v>11</v>
      </c>
      <c r="B17" s="76" t="s">
        <v>38</v>
      </c>
      <c r="C17" s="77">
        <v>131695</v>
      </c>
      <c r="D17" s="74">
        <f t="shared" si="0"/>
        <v>187385.1031012914</v>
      </c>
      <c r="E17" s="77">
        <v>46</v>
      </c>
      <c r="F17" s="76">
        <v>0</v>
      </c>
      <c r="G17" s="74">
        <f t="shared" si="1"/>
        <v>0</v>
      </c>
      <c r="H17" s="76">
        <v>0</v>
      </c>
      <c r="I17" s="76">
        <v>131695</v>
      </c>
      <c r="J17" s="74">
        <f t="shared" si="2"/>
        <v>187385.1031012914</v>
      </c>
      <c r="K17" s="76">
        <v>46</v>
      </c>
      <c r="L17" s="76">
        <v>0</v>
      </c>
      <c r="M17" s="74">
        <f t="shared" si="3"/>
        <v>0</v>
      </c>
      <c r="N17" s="76">
        <v>0</v>
      </c>
      <c r="O17" s="76">
        <v>0</v>
      </c>
      <c r="P17" s="74">
        <f t="shared" si="4"/>
        <v>0</v>
      </c>
      <c r="Q17" s="76">
        <v>0</v>
      </c>
      <c r="R17" s="76">
        <v>0</v>
      </c>
      <c r="S17" s="74">
        <f t="shared" si="5"/>
        <v>0</v>
      </c>
      <c r="T17" s="76">
        <v>0</v>
      </c>
    </row>
    <row r="18" spans="1:20" ht="12.75">
      <c r="A18" s="75">
        <v>12</v>
      </c>
      <c r="B18" s="76" t="s">
        <v>39</v>
      </c>
      <c r="C18" s="77">
        <v>187299</v>
      </c>
      <c r="D18" s="74">
        <f t="shared" si="0"/>
        <v>266502.4672597196</v>
      </c>
      <c r="E18" s="77">
        <v>102</v>
      </c>
      <c r="F18" s="76">
        <v>187299</v>
      </c>
      <c r="G18" s="74">
        <f t="shared" si="1"/>
        <v>266502.4672597196</v>
      </c>
      <c r="H18" s="76">
        <v>102</v>
      </c>
      <c r="I18" s="76">
        <v>0</v>
      </c>
      <c r="J18" s="74">
        <f t="shared" si="2"/>
        <v>0</v>
      </c>
      <c r="K18" s="76">
        <v>0</v>
      </c>
      <c r="L18" s="76">
        <v>0</v>
      </c>
      <c r="M18" s="74">
        <f t="shared" si="3"/>
        <v>0</v>
      </c>
      <c r="N18" s="76">
        <v>0</v>
      </c>
      <c r="O18" s="76">
        <v>0</v>
      </c>
      <c r="P18" s="74">
        <f t="shared" si="4"/>
        <v>0</v>
      </c>
      <c r="Q18" s="76">
        <v>0</v>
      </c>
      <c r="R18" s="76">
        <v>0</v>
      </c>
      <c r="S18" s="74">
        <f t="shared" si="5"/>
        <v>0</v>
      </c>
      <c r="T18" s="76">
        <v>0</v>
      </c>
    </row>
    <row r="19" spans="1:20" ht="12.75">
      <c r="A19" s="75">
        <v>13</v>
      </c>
      <c r="B19" s="76" t="s">
        <v>40</v>
      </c>
      <c r="C19" s="77">
        <v>263985.28</v>
      </c>
      <c r="D19" s="74">
        <f t="shared" si="0"/>
        <v>375617.2133340164</v>
      </c>
      <c r="E19" s="77">
        <v>130</v>
      </c>
      <c r="F19" s="76">
        <v>263985.28</v>
      </c>
      <c r="G19" s="74">
        <f t="shared" si="1"/>
        <v>375617.2133340164</v>
      </c>
      <c r="H19" s="76">
        <v>130</v>
      </c>
      <c r="I19" s="76">
        <v>0</v>
      </c>
      <c r="J19" s="74">
        <f t="shared" si="2"/>
        <v>0</v>
      </c>
      <c r="K19" s="76">
        <v>0</v>
      </c>
      <c r="L19" s="76">
        <v>0</v>
      </c>
      <c r="M19" s="74">
        <f t="shared" si="3"/>
        <v>0</v>
      </c>
      <c r="N19" s="76">
        <v>0</v>
      </c>
      <c r="O19" s="76">
        <v>0</v>
      </c>
      <c r="P19" s="74">
        <f t="shared" si="4"/>
        <v>0</v>
      </c>
      <c r="Q19" s="76">
        <v>0</v>
      </c>
      <c r="R19" s="76">
        <v>0</v>
      </c>
      <c r="S19" s="74">
        <f t="shared" si="5"/>
        <v>0</v>
      </c>
      <c r="T19" s="76">
        <v>0</v>
      </c>
    </row>
    <row r="20" spans="1:20" ht="12.75">
      <c r="A20" s="75">
        <v>14</v>
      </c>
      <c r="B20" s="76" t="s">
        <v>41</v>
      </c>
      <c r="C20" s="77">
        <v>126785</v>
      </c>
      <c r="D20" s="74">
        <f t="shared" si="0"/>
        <v>180398.80251108418</v>
      </c>
      <c r="E20" s="77">
        <v>66</v>
      </c>
      <c r="F20" s="76">
        <v>126785</v>
      </c>
      <c r="G20" s="74">
        <f t="shared" si="1"/>
        <v>180398.80251108418</v>
      </c>
      <c r="H20" s="76">
        <v>66</v>
      </c>
      <c r="I20" s="76">
        <v>0</v>
      </c>
      <c r="J20" s="74">
        <f t="shared" si="2"/>
        <v>0</v>
      </c>
      <c r="K20" s="76">
        <v>0</v>
      </c>
      <c r="L20" s="76">
        <v>0</v>
      </c>
      <c r="M20" s="74">
        <f t="shared" si="3"/>
        <v>0</v>
      </c>
      <c r="N20" s="76">
        <v>0</v>
      </c>
      <c r="O20" s="76">
        <v>0</v>
      </c>
      <c r="P20" s="74">
        <f t="shared" si="4"/>
        <v>0</v>
      </c>
      <c r="Q20" s="76">
        <v>0</v>
      </c>
      <c r="R20" s="76">
        <v>0</v>
      </c>
      <c r="S20" s="74">
        <f t="shared" si="5"/>
        <v>0</v>
      </c>
      <c r="T20" s="76">
        <v>0</v>
      </c>
    </row>
    <row r="21" spans="1:20" ht="12.75">
      <c r="A21" s="75">
        <v>15</v>
      </c>
      <c r="B21" s="76" t="s">
        <v>42</v>
      </c>
      <c r="C21" s="77">
        <v>231983</v>
      </c>
      <c r="D21" s="74">
        <f t="shared" si="0"/>
        <v>330082.0712460373</v>
      </c>
      <c r="E21" s="77">
        <v>90</v>
      </c>
      <c r="F21" s="76">
        <v>127862</v>
      </c>
      <c r="G21" s="74">
        <f t="shared" si="1"/>
        <v>181931.23545113573</v>
      </c>
      <c r="H21" s="76">
        <v>48</v>
      </c>
      <c r="I21" s="76">
        <v>104121</v>
      </c>
      <c r="J21" s="74">
        <f t="shared" si="2"/>
        <v>148150.83579490156</v>
      </c>
      <c r="K21" s="76">
        <v>42</v>
      </c>
      <c r="L21" s="76">
        <v>0</v>
      </c>
      <c r="M21" s="74">
        <f t="shared" si="3"/>
        <v>0</v>
      </c>
      <c r="N21" s="76">
        <v>0</v>
      </c>
      <c r="O21" s="76">
        <v>0</v>
      </c>
      <c r="P21" s="74">
        <f t="shared" si="4"/>
        <v>0</v>
      </c>
      <c r="Q21" s="76">
        <v>0</v>
      </c>
      <c r="R21" s="76">
        <v>0</v>
      </c>
      <c r="S21" s="74">
        <f t="shared" si="5"/>
        <v>0</v>
      </c>
      <c r="T21" s="76">
        <v>0</v>
      </c>
    </row>
    <row r="22" spans="1:20" ht="12.75">
      <c r="A22" s="75">
        <v>16</v>
      </c>
      <c r="B22" s="76" t="s">
        <v>43</v>
      </c>
      <c r="C22" s="77">
        <v>328728</v>
      </c>
      <c r="D22" s="74">
        <f t="shared" si="0"/>
        <v>467737.80456571106</v>
      </c>
      <c r="E22" s="77">
        <v>116</v>
      </c>
      <c r="F22" s="76">
        <v>197900</v>
      </c>
      <c r="G22" s="74">
        <f t="shared" si="1"/>
        <v>281586.33132423833</v>
      </c>
      <c r="H22" s="76">
        <v>86</v>
      </c>
      <c r="I22" s="76">
        <v>130828</v>
      </c>
      <c r="J22" s="74">
        <f t="shared" si="2"/>
        <v>186151.47324147273</v>
      </c>
      <c r="K22" s="76">
        <v>30</v>
      </c>
      <c r="L22" s="76">
        <v>0</v>
      </c>
      <c r="M22" s="74">
        <f t="shared" si="3"/>
        <v>0</v>
      </c>
      <c r="N22" s="76">
        <v>0</v>
      </c>
      <c r="O22" s="76">
        <v>0</v>
      </c>
      <c r="P22" s="74">
        <f t="shared" si="4"/>
        <v>0</v>
      </c>
      <c r="Q22" s="76">
        <v>0</v>
      </c>
      <c r="R22" s="76">
        <v>0</v>
      </c>
      <c r="S22" s="74">
        <f t="shared" si="5"/>
        <v>0</v>
      </c>
      <c r="T22" s="76">
        <v>0</v>
      </c>
    </row>
    <row r="23" spans="1:20" ht="12.75">
      <c r="A23" s="75">
        <v>17</v>
      </c>
      <c r="B23" s="76" t="s">
        <v>44</v>
      </c>
      <c r="C23" s="77">
        <v>342075</v>
      </c>
      <c r="D23" s="74">
        <f t="shared" si="0"/>
        <v>486728.87462222757</v>
      </c>
      <c r="E23" s="77">
        <v>151</v>
      </c>
      <c r="F23" s="76">
        <v>160953</v>
      </c>
      <c r="G23" s="74">
        <f t="shared" si="1"/>
        <v>229015.48653678692</v>
      </c>
      <c r="H23" s="76">
        <v>108</v>
      </c>
      <c r="I23" s="76">
        <v>181122</v>
      </c>
      <c r="J23" s="74">
        <f t="shared" si="2"/>
        <v>257713.38808544062</v>
      </c>
      <c r="K23" s="76">
        <v>43</v>
      </c>
      <c r="L23" s="76">
        <v>0</v>
      </c>
      <c r="M23" s="74">
        <f t="shared" si="3"/>
        <v>0</v>
      </c>
      <c r="N23" s="76">
        <v>0</v>
      </c>
      <c r="O23" s="76">
        <v>0</v>
      </c>
      <c r="P23" s="74">
        <f t="shared" si="4"/>
        <v>0</v>
      </c>
      <c r="Q23" s="76">
        <v>0</v>
      </c>
      <c r="R23" s="76">
        <v>0</v>
      </c>
      <c r="S23" s="74">
        <f t="shared" si="5"/>
        <v>0</v>
      </c>
      <c r="T23" s="76">
        <v>0</v>
      </c>
    </row>
    <row r="24" spans="1:20" ht="12.75">
      <c r="A24" s="75">
        <v>18</v>
      </c>
      <c r="B24" s="76" t="s">
        <v>45</v>
      </c>
      <c r="C24" s="77">
        <v>103000</v>
      </c>
      <c r="D24" s="74">
        <f t="shared" si="0"/>
        <v>146555.79649518215</v>
      </c>
      <c r="E24" s="77">
        <v>82</v>
      </c>
      <c r="F24" s="76">
        <v>75000</v>
      </c>
      <c r="G24" s="74">
        <f t="shared" si="1"/>
        <v>106715.38579746273</v>
      </c>
      <c r="H24" s="76">
        <v>54</v>
      </c>
      <c r="I24" s="76">
        <v>0</v>
      </c>
      <c r="J24" s="74">
        <f t="shared" si="2"/>
        <v>0</v>
      </c>
      <c r="K24" s="76">
        <v>0</v>
      </c>
      <c r="L24" s="76">
        <v>0</v>
      </c>
      <c r="M24" s="74">
        <f t="shared" si="3"/>
        <v>0</v>
      </c>
      <c r="N24" s="76">
        <v>0</v>
      </c>
      <c r="O24" s="76">
        <v>0</v>
      </c>
      <c r="P24" s="74">
        <f t="shared" si="4"/>
        <v>0</v>
      </c>
      <c r="Q24" s="76">
        <v>0</v>
      </c>
      <c r="R24" s="76">
        <v>28000</v>
      </c>
      <c r="S24" s="74">
        <f t="shared" si="5"/>
        <v>39840.410697719424</v>
      </c>
      <c r="T24" s="76">
        <v>28</v>
      </c>
    </row>
    <row r="25" spans="1:20" ht="12.75">
      <c r="A25" s="75">
        <v>19</v>
      </c>
      <c r="B25" s="76" t="s">
        <v>46</v>
      </c>
      <c r="C25" s="77">
        <v>256309</v>
      </c>
      <c r="D25" s="74">
        <f t="shared" si="0"/>
        <v>364694.85091149167</v>
      </c>
      <c r="E25" s="77">
        <v>149</v>
      </c>
      <c r="F25" s="76">
        <v>123310</v>
      </c>
      <c r="G25" s="74">
        <f t="shared" si="1"/>
        <v>175454.32296913507</v>
      </c>
      <c r="H25" s="76">
        <v>65</v>
      </c>
      <c r="I25" s="76">
        <v>132999</v>
      </c>
      <c r="J25" s="74">
        <f t="shared" si="2"/>
        <v>189240.52794235662</v>
      </c>
      <c r="K25" s="76">
        <v>84</v>
      </c>
      <c r="L25" s="76">
        <v>0</v>
      </c>
      <c r="M25" s="74">
        <f t="shared" si="3"/>
        <v>0</v>
      </c>
      <c r="N25" s="76">
        <v>0</v>
      </c>
      <c r="O25" s="76">
        <v>0</v>
      </c>
      <c r="P25" s="74">
        <f t="shared" si="4"/>
        <v>0</v>
      </c>
      <c r="Q25" s="76">
        <v>0</v>
      </c>
      <c r="R25" s="76">
        <v>0</v>
      </c>
      <c r="S25" s="74">
        <f t="shared" si="5"/>
        <v>0</v>
      </c>
      <c r="T25" s="76">
        <v>0</v>
      </c>
    </row>
    <row r="26" spans="1:20" ht="12.75">
      <c r="A26" s="75">
        <v>20</v>
      </c>
      <c r="B26" s="76" t="s">
        <v>47</v>
      </c>
      <c r="C26" s="77">
        <v>315384</v>
      </c>
      <c r="D26" s="74">
        <f t="shared" si="0"/>
        <v>448751.0031246265</v>
      </c>
      <c r="E26" s="77">
        <v>129</v>
      </c>
      <c r="F26" s="76">
        <v>109284</v>
      </c>
      <c r="G26" s="74">
        <f t="shared" si="1"/>
        <v>155497.1229531989</v>
      </c>
      <c r="H26" s="76">
        <v>79</v>
      </c>
      <c r="I26" s="76">
        <v>206100</v>
      </c>
      <c r="J26" s="74">
        <f t="shared" si="2"/>
        <v>293253.8801714276</v>
      </c>
      <c r="K26" s="76">
        <v>50</v>
      </c>
      <c r="L26" s="76">
        <v>0</v>
      </c>
      <c r="M26" s="74">
        <f t="shared" si="3"/>
        <v>0</v>
      </c>
      <c r="N26" s="76">
        <v>0</v>
      </c>
      <c r="O26" s="76">
        <v>0</v>
      </c>
      <c r="P26" s="74">
        <f t="shared" si="4"/>
        <v>0</v>
      </c>
      <c r="Q26" s="76">
        <v>0</v>
      </c>
      <c r="R26" s="76">
        <v>0</v>
      </c>
      <c r="S26" s="74">
        <f t="shared" si="5"/>
        <v>0</v>
      </c>
      <c r="T26" s="76">
        <v>0</v>
      </c>
    </row>
    <row r="27" spans="1:20" ht="12.75">
      <c r="A27" s="75">
        <v>21</v>
      </c>
      <c r="B27" s="76" t="s">
        <v>48</v>
      </c>
      <c r="C27" s="77">
        <v>457085</v>
      </c>
      <c r="D27" s="74">
        <f t="shared" si="0"/>
        <v>650373.36156311</v>
      </c>
      <c r="E27" s="77">
        <v>69</v>
      </c>
      <c r="F27" s="76">
        <v>252240</v>
      </c>
      <c r="G27" s="74">
        <f t="shared" si="1"/>
        <v>358905.18551402667</v>
      </c>
      <c r="H27" s="76">
        <v>0</v>
      </c>
      <c r="I27" s="76">
        <v>156566</v>
      </c>
      <c r="J27" s="74">
        <f t="shared" si="2"/>
        <v>222773.34790354068</v>
      </c>
      <c r="K27" s="76">
        <v>24</v>
      </c>
      <c r="L27" s="76">
        <v>48279</v>
      </c>
      <c r="M27" s="74">
        <f t="shared" si="3"/>
        <v>68694.82814554272</v>
      </c>
      <c r="N27" s="76">
        <v>45</v>
      </c>
      <c r="O27" s="76">
        <v>0</v>
      </c>
      <c r="P27" s="74">
        <f t="shared" si="4"/>
        <v>0</v>
      </c>
      <c r="Q27" s="76">
        <v>0</v>
      </c>
      <c r="R27" s="76">
        <v>0</v>
      </c>
      <c r="S27" s="74">
        <f t="shared" si="5"/>
        <v>0</v>
      </c>
      <c r="T27" s="76">
        <v>0</v>
      </c>
    </row>
    <row r="28" spans="1:20" ht="12.75">
      <c r="A28" s="75">
        <v>22</v>
      </c>
      <c r="B28" s="76" t="s">
        <v>49</v>
      </c>
      <c r="C28" s="77">
        <v>681938</v>
      </c>
      <c r="D28" s="74">
        <f t="shared" si="0"/>
        <v>970310.3567993352</v>
      </c>
      <c r="E28" s="77">
        <v>183</v>
      </c>
      <c r="F28" s="76">
        <v>577584</v>
      </c>
      <c r="G28" s="74">
        <f t="shared" si="1"/>
        <v>821827.9918725563</v>
      </c>
      <c r="H28" s="76">
        <v>165</v>
      </c>
      <c r="I28" s="76">
        <v>104354</v>
      </c>
      <c r="J28" s="74">
        <f t="shared" si="2"/>
        <v>148482.36492677903</v>
      </c>
      <c r="K28" s="76">
        <v>18</v>
      </c>
      <c r="L28" s="76">
        <v>0</v>
      </c>
      <c r="M28" s="74">
        <f t="shared" si="3"/>
        <v>0</v>
      </c>
      <c r="N28" s="76">
        <v>0</v>
      </c>
      <c r="O28" s="76">
        <v>0</v>
      </c>
      <c r="P28" s="74">
        <f t="shared" si="4"/>
        <v>0</v>
      </c>
      <c r="Q28" s="76">
        <v>0</v>
      </c>
      <c r="R28" s="76">
        <v>0</v>
      </c>
      <c r="S28" s="74">
        <f t="shared" si="5"/>
        <v>0</v>
      </c>
      <c r="T28" s="76">
        <v>0</v>
      </c>
    </row>
    <row r="29" spans="1:20" ht="12.75">
      <c r="A29" s="75">
        <v>23</v>
      </c>
      <c r="B29" s="76" t="s">
        <v>50</v>
      </c>
      <c r="C29" s="77">
        <v>1064268</v>
      </c>
      <c r="D29" s="74">
        <f t="shared" si="0"/>
        <v>1514316.9361585877</v>
      </c>
      <c r="E29" s="77">
        <v>356</v>
      </c>
      <c r="F29" s="76">
        <v>1064268</v>
      </c>
      <c r="G29" s="74">
        <f t="shared" si="1"/>
        <v>1514316.9361585877</v>
      </c>
      <c r="H29" s="76">
        <v>356</v>
      </c>
      <c r="I29" s="76">
        <v>0</v>
      </c>
      <c r="J29" s="74">
        <f t="shared" si="2"/>
        <v>0</v>
      </c>
      <c r="K29" s="76">
        <v>0</v>
      </c>
      <c r="L29" s="76">
        <v>0</v>
      </c>
      <c r="M29" s="74">
        <f t="shared" si="3"/>
        <v>0</v>
      </c>
      <c r="N29" s="76">
        <v>0</v>
      </c>
      <c r="O29" s="76">
        <v>0</v>
      </c>
      <c r="P29" s="74">
        <f t="shared" si="4"/>
        <v>0</v>
      </c>
      <c r="Q29" s="76">
        <v>0</v>
      </c>
      <c r="R29" s="76">
        <v>0</v>
      </c>
      <c r="S29" s="74">
        <f t="shared" si="5"/>
        <v>0</v>
      </c>
      <c r="T29" s="76">
        <v>0</v>
      </c>
    </row>
    <row r="30" spans="1:20" ht="12.75">
      <c r="A30" s="75">
        <v>24</v>
      </c>
      <c r="B30" s="76" t="s">
        <v>51</v>
      </c>
      <c r="C30" s="77">
        <v>356221</v>
      </c>
      <c r="D30" s="74">
        <f t="shared" si="0"/>
        <v>506856.8192554396</v>
      </c>
      <c r="E30" s="77">
        <v>118</v>
      </c>
      <c r="F30" s="76">
        <v>234816</v>
      </c>
      <c r="G30" s="74">
        <f t="shared" si="1"/>
        <v>334113.0670855601</v>
      </c>
      <c r="H30" s="76">
        <v>44</v>
      </c>
      <c r="I30" s="76">
        <v>87085</v>
      </c>
      <c r="J30" s="74">
        <f t="shared" si="2"/>
        <v>123910.79162896056</v>
      </c>
      <c r="K30" s="76">
        <v>26</v>
      </c>
      <c r="L30" s="76">
        <v>0</v>
      </c>
      <c r="M30" s="74">
        <f t="shared" si="3"/>
        <v>0</v>
      </c>
      <c r="N30" s="76">
        <v>0</v>
      </c>
      <c r="O30" s="76">
        <v>0</v>
      </c>
      <c r="P30" s="74">
        <f t="shared" si="4"/>
        <v>0</v>
      </c>
      <c r="Q30" s="76">
        <v>0</v>
      </c>
      <c r="R30" s="76">
        <v>34320</v>
      </c>
      <c r="S30" s="74">
        <f t="shared" si="5"/>
        <v>48832.960540918946</v>
      </c>
      <c r="T30" s="76">
        <v>48</v>
      </c>
    </row>
    <row r="31" spans="1:20" ht="12.75">
      <c r="A31" s="75">
        <v>25</v>
      </c>
      <c r="B31" s="76" t="s">
        <v>52</v>
      </c>
      <c r="C31" s="77">
        <v>164778</v>
      </c>
      <c r="D31" s="74">
        <f t="shared" si="0"/>
        <v>234457.97121245755</v>
      </c>
      <c r="E31" s="77">
        <v>27</v>
      </c>
      <c r="F31" s="76">
        <v>0</v>
      </c>
      <c r="G31" s="74">
        <f t="shared" si="1"/>
        <v>0</v>
      </c>
      <c r="H31" s="76">
        <v>0</v>
      </c>
      <c r="I31" s="76">
        <v>164778</v>
      </c>
      <c r="J31" s="74">
        <f t="shared" si="2"/>
        <v>234457.97121245755</v>
      </c>
      <c r="K31" s="76">
        <v>27</v>
      </c>
      <c r="L31" s="76">
        <v>0</v>
      </c>
      <c r="M31" s="74">
        <f t="shared" si="3"/>
        <v>0</v>
      </c>
      <c r="N31" s="76">
        <v>0</v>
      </c>
      <c r="O31" s="76">
        <v>0</v>
      </c>
      <c r="P31" s="74">
        <f t="shared" si="4"/>
        <v>0</v>
      </c>
      <c r="Q31" s="76">
        <v>0</v>
      </c>
      <c r="R31" s="76">
        <v>0</v>
      </c>
      <c r="S31" s="74">
        <f t="shared" si="5"/>
        <v>0</v>
      </c>
      <c r="T31" s="76">
        <v>0</v>
      </c>
    </row>
    <row r="32" spans="1:20" ht="12.75">
      <c r="A32" s="75">
        <v>26</v>
      </c>
      <c r="B32" s="76" t="s">
        <v>53</v>
      </c>
      <c r="C32" s="77">
        <v>0</v>
      </c>
      <c r="D32" s="74">
        <f t="shared" si="0"/>
        <v>0</v>
      </c>
      <c r="E32" s="77">
        <v>0</v>
      </c>
      <c r="F32" s="76">
        <v>0</v>
      </c>
      <c r="G32" s="74">
        <f t="shared" si="1"/>
        <v>0</v>
      </c>
      <c r="H32" s="76">
        <v>0</v>
      </c>
      <c r="I32" s="76">
        <v>0</v>
      </c>
      <c r="J32" s="74">
        <f t="shared" si="2"/>
        <v>0</v>
      </c>
      <c r="K32" s="76">
        <v>0</v>
      </c>
      <c r="L32" s="76">
        <v>0</v>
      </c>
      <c r="M32" s="74">
        <f t="shared" si="3"/>
        <v>0</v>
      </c>
      <c r="N32" s="76">
        <v>0</v>
      </c>
      <c r="O32" s="76">
        <v>0</v>
      </c>
      <c r="P32" s="74">
        <f t="shared" si="4"/>
        <v>0</v>
      </c>
      <c r="Q32" s="76">
        <v>0</v>
      </c>
      <c r="R32" s="76">
        <v>0</v>
      </c>
      <c r="S32" s="74">
        <f t="shared" si="5"/>
        <v>0</v>
      </c>
      <c r="T32" s="76">
        <v>0</v>
      </c>
    </row>
    <row r="33" spans="1:20" s="94" customFormat="1" ht="15">
      <c r="A33" s="78">
        <v>26</v>
      </c>
      <c r="B33" s="78" t="s">
        <v>54</v>
      </c>
      <c r="C33" s="90">
        <v>8929335</v>
      </c>
      <c r="D33" s="74">
        <f t="shared" si="0"/>
        <v>12705299.05919716</v>
      </c>
      <c r="E33" s="90">
        <v>3762</v>
      </c>
      <c r="F33" s="90">
        <v>6138781</v>
      </c>
      <c r="G33" s="74">
        <f t="shared" si="1"/>
        <v>8734698.436548455</v>
      </c>
      <c r="H33" s="90">
        <v>2735</v>
      </c>
      <c r="I33" s="90">
        <v>2658261</v>
      </c>
      <c r="J33" s="74">
        <f t="shared" si="2"/>
        <v>3782364.6422046544</v>
      </c>
      <c r="K33" s="90">
        <v>786</v>
      </c>
      <c r="L33" s="90">
        <v>48279</v>
      </c>
      <c r="M33" s="74">
        <f t="shared" si="3"/>
        <v>68694.82814554272</v>
      </c>
      <c r="N33" s="90">
        <v>45</v>
      </c>
      <c r="O33" s="90">
        <v>0</v>
      </c>
      <c r="P33" s="74">
        <f t="shared" si="4"/>
        <v>0</v>
      </c>
      <c r="Q33" s="90">
        <v>0</v>
      </c>
      <c r="R33" s="90">
        <v>84014</v>
      </c>
      <c r="S33" s="74">
        <f t="shared" si="5"/>
        <v>119541.15229850712</v>
      </c>
      <c r="T33" s="90">
        <v>196</v>
      </c>
    </row>
  </sheetData>
  <sheetProtection password="CE88" sheet="1" objects="1" scenarios="1"/>
  <mergeCells count="9">
    <mergeCell ref="A1:A4"/>
    <mergeCell ref="B1:B4"/>
    <mergeCell ref="F2:T2"/>
    <mergeCell ref="C2:E3"/>
    <mergeCell ref="F3:H3"/>
    <mergeCell ref="I3:K3"/>
    <mergeCell ref="L3:N3"/>
    <mergeCell ref="O3:Q3"/>
    <mergeCell ref="R3:T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&amp;C&amp;"Arial,Bold"&amp;12 5.1. Rajonu padomes pārvaldījuma institūciju nodrošinātie sociālie pakalpojumi</oddHeader>
    <oddFooter>&amp;L
&amp;8SPP Statistiskās informācijas un analīzes daļa&amp;R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F37" sqref="F37"/>
    </sheetView>
  </sheetViews>
  <sheetFormatPr defaultColWidth="9.140625" defaultRowHeight="12.75"/>
  <cols>
    <col min="1" max="1" width="5.140625" style="81" customWidth="1"/>
    <col min="2" max="2" width="16.421875" style="60" bestFit="1" customWidth="1"/>
    <col min="3" max="4" width="10.8515625" style="60" customWidth="1"/>
    <col min="5" max="5" width="9.28125" style="60" bestFit="1" customWidth="1"/>
    <col min="6" max="7" width="10.00390625" style="60" customWidth="1"/>
    <col min="8" max="8" width="9.28125" style="60" bestFit="1" customWidth="1"/>
    <col min="9" max="10" width="10.00390625" style="60" customWidth="1"/>
    <col min="11" max="11" width="10.57421875" style="60" customWidth="1"/>
    <col min="12" max="13" width="10.00390625" style="60" customWidth="1"/>
    <col min="14" max="14" width="9.28125" style="60" bestFit="1" customWidth="1"/>
    <col min="15" max="16" width="9.7109375" style="60" customWidth="1"/>
    <col min="17" max="17" width="9.28125" style="60" bestFit="1" customWidth="1"/>
    <col min="18" max="19" width="10.28125" style="60" customWidth="1"/>
    <col min="20" max="20" width="9.28125" style="60" bestFit="1" customWidth="1"/>
    <col min="21" max="16384" width="9.140625" style="60" customWidth="1"/>
  </cols>
  <sheetData>
    <row r="1" spans="1:21" s="83" customFormat="1" ht="22.5">
      <c r="A1" s="125" t="s">
        <v>55</v>
      </c>
      <c r="B1" s="133" t="s">
        <v>23</v>
      </c>
      <c r="C1" s="64" t="s">
        <v>145</v>
      </c>
      <c r="D1" s="64"/>
      <c r="E1" s="64" t="s">
        <v>145</v>
      </c>
      <c r="F1" s="64" t="s">
        <v>146</v>
      </c>
      <c r="G1" s="64"/>
      <c r="H1" s="64" t="s">
        <v>146</v>
      </c>
      <c r="I1" s="64" t="s">
        <v>147</v>
      </c>
      <c r="J1" s="64"/>
      <c r="K1" s="64" t="s">
        <v>147</v>
      </c>
      <c r="L1" s="64" t="s">
        <v>148</v>
      </c>
      <c r="M1" s="64"/>
      <c r="N1" s="64" t="s">
        <v>148</v>
      </c>
      <c r="O1" s="64" t="s">
        <v>149</v>
      </c>
      <c r="P1" s="64"/>
      <c r="Q1" s="64" t="s">
        <v>149</v>
      </c>
      <c r="R1" s="64" t="s">
        <v>150</v>
      </c>
      <c r="S1" s="64"/>
      <c r="T1" s="64" t="s">
        <v>150</v>
      </c>
      <c r="U1" s="82"/>
    </row>
    <row r="2" spans="1:20" s="82" customFormat="1" ht="12.75" customHeight="1">
      <c r="A2" s="126"/>
      <c r="B2" s="133"/>
      <c r="C2" s="138" t="s">
        <v>138</v>
      </c>
      <c r="D2" s="138"/>
      <c r="E2" s="138"/>
      <c r="F2" s="135" t="s">
        <v>63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s="82" customFormat="1" ht="48.75" customHeight="1">
      <c r="A3" s="131"/>
      <c r="B3" s="134"/>
      <c r="C3" s="138"/>
      <c r="D3" s="138"/>
      <c r="E3" s="138"/>
      <c r="F3" s="137" t="s">
        <v>152</v>
      </c>
      <c r="G3" s="137"/>
      <c r="H3" s="137"/>
      <c r="I3" s="137" t="s">
        <v>153</v>
      </c>
      <c r="J3" s="137"/>
      <c r="K3" s="137"/>
      <c r="L3" s="137" t="s">
        <v>142</v>
      </c>
      <c r="M3" s="137"/>
      <c r="N3" s="137"/>
      <c r="O3" s="137" t="s">
        <v>143</v>
      </c>
      <c r="P3" s="137"/>
      <c r="Q3" s="137"/>
      <c r="R3" s="137" t="s">
        <v>144</v>
      </c>
      <c r="S3" s="137"/>
      <c r="T3" s="137"/>
    </row>
    <row r="4" spans="1:20" s="86" customFormat="1" ht="35.25" customHeight="1">
      <c r="A4" s="132"/>
      <c r="B4" s="134"/>
      <c r="C4" s="85" t="s">
        <v>151</v>
      </c>
      <c r="D4" s="85" t="s">
        <v>155</v>
      </c>
      <c r="E4" s="85" t="s">
        <v>130</v>
      </c>
      <c r="F4" s="85" t="s">
        <v>151</v>
      </c>
      <c r="G4" s="85" t="s">
        <v>155</v>
      </c>
      <c r="H4" s="85" t="s">
        <v>130</v>
      </c>
      <c r="I4" s="85" t="s">
        <v>151</v>
      </c>
      <c r="J4" s="85" t="s">
        <v>155</v>
      </c>
      <c r="K4" s="85" t="s">
        <v>130</v>
      </c>
      <c r="L4" s="85" t="s">
        <v>151</v>
      </c>
      <c r="M4" s="85" t="s">
        <v>155</v>
      </c>
      <c r="N4" s="85" t="s">
        <v>130</v>
      </c>
      <c r="O4" s="85" t="s">
        <v>151</v>
      </c>
      <c r="P4" s="85" t="s">
        <v>155</v>
      </c>
      <c r="Q4" s="85" t="s">
        <v>130</v>
      </c>
      <c r="R4" s="85" t="s">
        <v>151</v>
      </c>
      <c r="S4" s="85" t="s">
        <v>155</v>
      </c>
      <c r="T4" s="85" t="s">
        <v>130</v>
      </c>
    </row>
    <row r="5" spans="1:20" s="86" customFormat="1" ht="35.25" customHeight="1" hidden="1">
      <c r="A5" s="84"/>
      <c r="B5" s="87"/>
      <c r="C5" s="88"/>
      <c r="D5" s="88">
        <v>0.702804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1:20" s="71" customFormat="1" ht="12.75" customHeight="1" thickBot="1">
      <c r="A6" s="68" t="s">
        <v>74</v>
      </c>
      <c r="B6" s="89" t="s">
        <v>75</v>
      </c>
      <c r="C6" s="68">
        <v>1</v>
      </c>
      <c r="D6" s="68"/>
      <c r="E6" s="68">
        <v>2</v>
      </c>
      <c r="F6" s="68">
        <v>3</v>
      </c>
      <c r="G6" s="68"/>
      <c r="H6" s="68">
        <v>4</v>
      </c>
      <c r="I6" s="68">
        <v>5</v>
      </c>
      <c r="J6" s="68"/>
      <c r="K6" s="68">
        <v>6</v>
      </c>
      <c r="L6" s="68">
        <v>7</v>
      </c>
      <c r="M6" s="68"/>
      <c r="N6" s="68">
        <v>8</v>
      </c>
      <c r="O6" s="68">
        <v>9</v>
      </c>
      <c r="P6" s="68"/>
      <c r="Q6" s="68">
        <v>10</v>
      </c>
      <c r="R6" s="68">
        <v>11</v>
      </c>
      <c r="S6" s="68"/>
      <c r="T6" s="68">
        <v>12</v>
      </c>
    </row>
    <row r="7" spans="1:20" ht="12.75">
      <c r="A7" s="72">
        <v>1</v>
      </c>
      <c r="B7" s="73" t="s">
        <v>28</v>
      </c>
      <c r="C7" s="73">
        <v>53003</v>
      </c>
      <c r="D7" s="73">
        <f>C7/$D$5</f>
        <v>75416.47457897224</v>
      </c>
      <c r="E7" s="73">
        <v>35</v>
      </c>
      <c r="F7" s="73">
        <v>53003</v>
      </c>
      <c r="G7" s="73">
        <f>F7/$D$5</f>
        <v>75416.47457897224</v>
      </c>
      <c r="H7" s="73">
        <v>35</v>
      </c>
      <c r="I7" s="73">
        <v>0</v>
      </c>
      <c r="J7" s="73">
        <f>I7/$D$5</f>
        <v>0</v>
      </c>
      <c r="K7" s="73">
        <v>0</v>
      </c>
      <c r="L7" s="73">
        <v>0</v>
      </c>
      <c r="M7" s="73">
        <f>L7/$D$5</f>
        <v>0</v>
      </c>
      <c r="N7" s="73">
        <v>0</v>
      </c>
      <c r="O7" s="73">
        <v>0</v>
      </c>
      <c r="P7" s="73">
        <f>O7/$D$5</f>
        <v>0</v>
      </c>
      <c r="Q7" s="73">
        <v>0</v>
      </c>
      <c r="R7" s="73">
        <v>0</v>
      </c>
      <c r="S7" s="73">
        <f>R7/$D$5</f>
        <v>0</v>
      </c>
      <c r="T7" s="73">
        <v>0</v>
      </c>
    </row>
    <row r="8" spans="1:20" ht="12.75">
      <c r="A8" s="75">
        <v>2</v>
      </c>
      <c r="B8" s="76" t="s">
        <v>29</v>
      </c>
      <c r="C8" s="76">
        <v>0</v>
      </c>
      <c r="D8" s="73">
        <f aca="true" t="shared" si="0" ref="D8:D33">C8/$D$5</f>
        <v>0</v>
      </c>
      <c r="E8" s="76">
        <v>0</v>
      </c>
      <c r="F8" s="76">
        <v>0</v>
      </c>
      <c r="G8" s="73">
        <f aca="true" t="shared" si="1" ref="G8:G33">F8/$D$5</f>
        <v>0</v>
      </c>
      <c r="H8" s="76">
        <v>0</v>
      </c>
      <c r="I8" s="76">
        <v>0</v>
      </c>
      <c r="J8" s="73">
        <f aca="true" t="shared" si="2" ref="J8:J33">I8/$D$5</f>
        <v>0</v>
      </c>
      <c r="K8" s="76">
        <v>0</v>
      </c>
      <c r="L8" s="76">
        <v>0</v>
      </c>
      <c r="M8" s="73">
        <f aca="true" t="shared" si="3" ref="M8:M33">L8/$D$5</f>
        <v>0</v>
      </c>
      <c r="N8" s="76">
        <v>0</v>
      </c>
      <c r="O8" s="76">
        <v>0</v>
      </c>
      <c r="P8" s="73">
        <f aca="true" t="shared" si="4" ref="P8:P33">O8/$D$5</f>
        <v>0</v>
      </c>
      <c r="Q8" s="76">
        <v>0</v>
      </c>
      <c r="R8" s="76">
        <v>0</v>
      </c>
      <c r="S8" s="73">
        <f aca="true" t="shared" si="5" ref="S8:S33">R8/$D$5</f>
        <v>0</v>
      </c>
      <c r="T8" s="76">
        <v>0</v>
      </c>
    </row>
    <row r="9" spans="1:20" ht="12.75">
      <c r="A9" s="75">
        <v>3</v>
      </c>
      <c r="B9" s="76" t="s">
        <v>30</v>
      </c>
      <c r="C9" s="76">
        <v>27500</v>
      </c>
      <c r="D9" s="73">
        <f t="shared" si="0"/>
        <v>39128.974792403</v>
      </c>
      <c r="E9" s="76">
        <v>7</v>
      </c>
      <c r="F9" s="76">
        <v>0</v>
      </c>
      <c r="G9" s="73">
        <f t="shared" si="1"/>
        <v>0</v>
      </c>
      <c r="H9" s="76">
        <v>0</v>
      </c>
      <c r="I9" s="76">
        <v>27500</v>
      </c>
      <c r="J9" s="73">
        <f t="shared" si="2"/>
        <v>39128.974792403</v>
      </c>
      <c r="K9" s="76">
        <v>7</v>
      </c>
      <c r="L9" s="76">
        <v>0</v>
      </c>
      <c r="M9" s="73">
        <f t="shared" si="3"/>
        <v>0</v>
      </c>
      <c r="N9" s="76">
        <v>0</v>
      </c>
      <c r="O9" s="76">
        <v>0</v>
      </c>
      <c r="P9" s="73">
        <f t="shared" si="4"/>
        <v>0</v>
      </c>
      <c r="Q9" s="76">
        <v>0</v>
      </c>
      <c r="R9" s="76">
        <v>0</v>
      </c>
      <c r="S9" s="73">
        <f t="shared" si="5"/>
        <v>0</v>
      </c>
      <c r="T9" s="76">
        <v>0</v>
      </c>
    </row>
    <row r="10" spans="1:20" ht="12.75">
      <c r="A10" s="75">
        <v>4</v>
      </c>
      <c r="B10" s="76" t="s">
        <v>31</v>
      </c>
      <c r="C10" s="76">
        <v>325475</v>
      </c>
      <c r="D10" s="73">
        <f t="shared" si="0"/>
        <v>463109.20256572246</v>
      </c>
      <c r="E10" s="76">
        <v>226</v>
      </c>
      <c r="F10" s="76">
        <v>273906</v>
      </c>
      <c r="G10" s="73">
        <f t="shared" si="1"/>
        <v>389733.12616319774</v>
      </c>
      <c r="H10" s="76">
        <v>152</v>
      </c>
      <c r="I10" s="76">
        <v>51569</v>
      </c>
      <c r="J10" s="73">
        <f t="shared" si="2"/>
        <v>73376.07640252475</v>
      </c>
      <c r="K10" s="76">
        <v>74</v>
      </c>
      <c r="L10" s="76">
        <v>0</v>
      </c>
      <c r="M10" s="73">
        <f t="shared" si="3"/>
        <v>0</v>
      </c>
      <c r="N10" s="76">
        <v>0</v>
      </c>
      <c r="O10" s="76">
        <v>0</v>
      </c>
      <c r="P10" s="73">
        <f t="shared" si="4"/>
        <v>0</v>
      </c>
      <c r="Q10" s="76">
        <v>0</v>
      </c>
      <c r="R10" s="76">
        <v>0</v>
      </c>
      <c r="S10" s="73">
        <f t="shared" si="5"/>
        <v>0</v>
      </c>
      <c r="T10" s="76">
        <v>0</v>
      </c>
    </row>
    <row r="11" spans="1:20" ht="12.75">
      <c r="A11" s="75">
        <v>5</v>
      </c>
      <c r="B11" s="76" t="s">
        <v>32</v>
      </c>
      <c r="C11" s="76">
        <v>15511</v>
      </c>
      <c r="D11" s="73">
        <f t="shared" si="0"/>
        <v>22070.164654725926</v>
      </c>
      <c r="E11" s="76">
        <v>133</v>
      </c>
      <c r="F11" s="76">
        <v>0</v>
      </c>
      <c r="G11" s="73">
        <f t="shared" si="1"/>
        <v>0</v>
      </c>
      <c r="H11" s="76">
        <v>0</v>
      </c>
      <c r="I11" s="76">
        <v>2816</v>
      </c>
      <c r="J11" s="73">
        <f t="shared" si="2"/>
        <v>4006.8070187420676</v>
      </c>
      <c r="K11" s="76">
        <v>3</v>
      </c>
      <c r="L11" s="76">
        <v>0</v>
      </c>
      <c r="M11" s="73">
        <f t="shared" si="3"/>
        <v>0</v>
      </c>
      <c r="N11" s="76">
        <v>0</v>
      </c>
      <c r="O11" s="76">
        <v>0</v>
      </c>
      <c r="P11" s="73">
        <f t="shared" si="4"/>
        <v>0</v>
      </c>
      <c r="Q11" s="76">
        <v>0</v>
      </c>
      <c r="R11" s="76">
        <v>12695</v>
      </c>
      <c r="S11" s="73">
        <f t="shared" si="5"/>
        <v>18063.35763598386</v>
      </c>
      <c r="T11" s="76">
        <v>130</v>
      </c>
    </row>
    <row r="12" spans="1:20" ht="12.75">
      <c r="A12" s="75">
        <v>6</v>
      </c>
      <c r="B12" s="76" t="s">
        <v>33</v>
      </c>
      <c r="C12" s="76">
        <v>4000</v>
      </c>
      <c r="D12" s="73">
        <f t="shared" si="0"/>
        <v>5691.487242531346</v>
      </c>
      <c r="E12" s="76">
        <v>40</v>
      </c>
      <c r="F12" s="76">
        <v>0</v>
      </c>
      <c r="G12" s="73">
        <f t="shared" si="1"/>
        <v>0</v>
      </c>
      <c r="H12" s="76">
        <v>0</v>
      </c>
      <c r="I12" s="76">
        <v>0</v>
      </c>
      <c r="J12" s="73">
        <f t="shared" si="2"/>
        <v>0</v>
      </c>
      <c r="K12" s="76">
        <v>0</v>
      </c>
      <c r="L12" s="76">
        <v>0</v>
      </c>
      <c r="M12" s="73">
        <f t="shared" si="3"/>
        <v>0</v>
      </c>
      <c r="N12" s="76">
        <v>0</v>
      </c>
      <c r="O12" s="76">
        <v>0</v>
      </c>
      <c r="P12" s="73">
        <f t="shared" si="4"/>
        <v>0</v>
      </c>
      <c r="Q12" s="76">
        <v>0</v>
      </c>
      <c r="R12" s="76">
        <v>4000</v>
      </c>
      <c r="S12" s="73">
        <f t="shared" si="5"/>
        <v>5691.487242531346</v>
      </c>
      <c r="T12" s="76">
        <v>40</v>
      </c>
    </row>
    <row r="13" spans="1:20" ht="12.75">
      <c r="A13" s="75">
        <v>7</v>
      </c>
      <c r="B13" s="76" t="s">
        <v>34</v>
      </c>
      <c r="C13" s="76">
        <v>0</v>
      </c>
      <c r="D13" s="73">
        <f t="shared" si="0"/>
        <v>0</v>
      </c>
      <c r="E13" s="76">
        <v>0</v>
      </c>
      <c r="F13" s="76">
        <v>0</v>
      </c>
      <c r="G13" s="73">
        <f t="shared" si="1"/>
        <v>0</v>
      </c>
      <c r="H13" s="76">
        <v>0</v>
      </c>
      <c r="I13" s="76">
        <v>0</v>
      </c>
      <c r="J13" s="73">
        <f t="shared" si="2"/>
        <v>0</v>
      </c>
      <c r="K13" s="76">
        <v>0</v>
      </c>
      <c r="L13" s="76">
        <v>0</v>
      </c>
      <c r="M13" s="73">
        <f t="shared" si="3"/>
        <v>0</v>
      </c>
      <c r="N13" s="76">
        <v>0</v>
      </c>
      <c r="O13" s="76">
        <v>0</v>
      </c>
      <c r="P13" s="73">
        <f t="shared" si="4"/>
        <v>0</v>
      </c>
      <c r="Q13" s="76">
        <v>0</v>
      </c>
      <c r="R13" s="76">
        <v>0</v>
      </c>
      <c r="S13" s="73">
        <f t="shared" si="5"/>
        <v>0</v>
      </c>
      <c r="T13" s="76">
        <v>0</v>
      </c>
    </row>
    <row r="14" spans="1:20" ht="12.75">
      <c r="A14" s="75">
        <v>8</v>
      </c>
      <c r="B14" s="76" t="s">
        <v>35</v>
      </c>
      <c r="C14" s="76">
        <v>0</v>
      </c>
      <c r="D14" s="73">
        <f t="shared" si="0"/>
        <v>0</v>
      </c>
      <c r="E14" s="76">
        <v>0</v>
      </c>
      <c r="F14" s="76">
        <v>0</v>
      </c>
      <c r="G14" s="73">
        <f t="shared" si="1"/>
        <v>0</v>
      </c>
      <c r="H14" s="76">
        <v>0</v>
      </c>
      <c r="I14" s="76">
        <v>0</v>
      </c>
      <c r="J14" s="73">
        <f t="shared" si="2"/>
        <v>0</v>
      </c>
      <c r="K14" s="76">
        <v>0</v>
      </c>
      <c r="L14" s="76">
        <v>0</v>
      </c>
      <c r="M14" s="73">
        <f t="shared" si="3"/>
        <v>0</v>
      </c>
      <c r="N14" s="76">
        <v>0</v>
      </c>
      <c r="O14" s="76">
        <v>0</v>
      </c>
      <c r="P14" s="73">
        <f t="shared" si="4"/>
        <v>0</v>
      </c>
      <c r="Q14" s="76">
        <v>0</v>
      </c>
      <c r="R14" s="76">
        <v>0</v>
      </c>
      <c r="S14" s="73">
        <f t="shared" si="5"/>
        <v>0</v>
      </c>
      <c r="T14" s="76">
        <v>0</v>
      </c>
    </row>
    <row r="15" spans="1:20" ht="12.75">
      <c r="A15" s="75">
        <v>9</v>
      </c>
      <c r="B15" s="76" t="s">
        <v>36</v>
      </c>
      <c r="C15" s="76">
        <v>0</v>
      </c>
      <c r="D15" s="73">
        <f t="shared" si="0"/>
        <v>0</v>
      </c>
      <c r="E15" s="76">
        <v>0</v>
      </c>
      <c r="F15" s="76">
        <v>0</v>
      </c>
      <c r="G15" s="73">
        <f t="shared" si="1"/>
        <v>0</v>
      </c>
      <c r="H15" s="76">
        <v>0</v>
      </c>
      <c r="I15" s="76">
        <v>0</v>
      </c>
      <c r="J15" s="73">
        <f t="shared" si="2"/>
        <v>0</v>
      </c>
      <c r="K15" s="76">
        <v>0</v>
      </c>
      <c r="L15" s="76">
        <v>0</v>
      </c>
      <c r="M15" s="73">
        <f t="shared" si="3"/>
        <v>0</v>
      </c>
      <c r="N15" s="76">
        <v>0</v>
      </c>
      <c r="O15" s="76">
        <v>0</v>
      </c>
      <c r="P15" s="73">
        <f t="shared" si="4"/>
        <v>0</v>
      </c>
      <c r="Q15" s="76">
        <v>0</v>
      </c>
      <c r="R15" s="76">
        <v>0</v>
      </c>
      <c r="S15" s="73">
        <f t="shared" si="5"/>
        <v>0</v>
      </c>
      <c r="T15" s="76">
        <v>0</v>
      </c>
    </row>
    <row r="16" spans="1:20" ht="12.75">
      <c r="A16" s="75">
        <v>10</v>
      </c>
      <c r="B16" s="76" t="s">
        <v>37</v>
      </c>
      <c r="C16" s="76">
        <v>0</v>
      </c>
      <c r="D16" s="73">
        <f t="shared" si="0"/>
        <v>0</v>
      </c>
      <c r="E16" s="76">
        <v>0</v>
      </c>
      <c r="F16" s="76">
        <v>0</v>
      </c>
      <c r="G16" s="73">
        <f t="shared" si="1"/>
        <v>0</v>
      </c>
      <c r="H16" s="76">
        <v>0</v>
      </c>
      <c r="I16" s="76">
        <v>0</v>
      </c>
      <c r="J16" s="73">
        <f t="shared" si="2"/>
        <v>0</v>
      </c>
      <c r="K16" s="76">
        <v>0</v>
      </c>
      <c r="L16" s="76">
        <v>0</v>
      </c>
      <c r="M16" s="73">
        <f t="shared" si="3"/>
        <v>0</v>
      </c>
      <c r="N16" s="76">
        <v>0</v>
      </c>
      <c r="O16" s="76">
        <v>0</v>
      </c>
      <c r="P16" s="73">
        <f t="shared" si="4"/>
        <v>0</v>
      </c>
      <c r="Q16" s="76">
        <v>0</v>
      </c>
      <c r="R16" s="76">
        <v>0</v>
      </c>
      <c r="S16" s="73">
        <f t="shared" si="5"/>
        <v>0</v>
      </c>
      <c r="T16" s="76">
        <v>0</v>
      </c>
    </row>
    <row r="17" spans="1:20" ht="12.75">
      <c r="A17" s="75">
        <v>11</v>
      </c>
      <c r="B17" s="76" t="s">
        <v>38</v>
      </c>
      <c r="C17" s="76">
        <v>0</v>
      </c>
      <c r="D17" s="73">
        <f t="shared" si="0"/>
        <v>0</v>
      </c>
      <c r="E17" s="76">
        <v>0</v>
      </c>
      <c r="F17" s="76">
        <v>0</v>
      </c>
      <c r="G17" s="73">
        <f t="shared" si="1"/>
        <v>0</v>
      </c>
      <c r="H17" s="76">
        <v>0</v>
      </c>
      <c r="I17" s="76">
        <v>0</v>
      </c>
      <c r="J17" s="73">
        <f t="shared" si="2"/>
        <v>0</v>
      </c>
      <c r="K17" s="76">
        <v>0</v>
      </c>
      <c r="L17" s="76">
        <v>0</v>
      </c>
      <c r="M17" s="73">
        <f t="shared" si="3"/>
        <v>0</v>
      </c>
      <c r="N17" s="76">
        <v>0</v>
      </c>
      <c r="O17" s="76">
        <v>0</v>
      </c>
      <c r="P17" s="73">
        <f t="shared" si="4"/>
        <v>0</v>
      </c>
      <c r="Q17" s="76">
        <v>0</v>
      </c>
      <c r="R17" s="76">
        <v>0</v>
      </c>
      <c r="S17" s="73">
        <f t="shared" si="5"/>
        <v>0</v>
      </c>
      <c r="T17" s="76">
        <v>0</v>
      </c>
    </row>
    <row r="18" spans="1:20" ht="12.75">
      <c r="A18" s="75">
        <v>12</v>
      </c>
      <c r="B18" s="76" t="s">
        <v>39</v>
      </c>
      <c r="C18" s="76">
        <v>0</v>
      </c>
      <c r="D18" s="73">
        <f t="shared" si="0"/>
        <v>0</v>
      </c>
      <c r="E18" s="76">
        <v>0</v>
      </c>
      <c r="F18" s="76">
        <v>0</v>
      </c>
      <c r="G18" s="73">
        <f t="shared" si="1"/>
        <v>0</v>
      </c>
      <c r="H18" s="76">
        <v>0</v>
      </c>
      <c r="I18" s="76">
        <v>0</v>
      </c>
      <c r="J18" s="73">
        <f t="shared" si="2"/>
        <v>0</v>
      </c>
      <c r="K18" s="76">
        <v>0</v>
      </c>
      <c r="L18" s="76">
        <v>0</v>
      </c>
      <c r="M18" s="73">
        <f t="shared" si="3"/>
        <v>0</v>
      </c>
      <c r="N18" s="76">
        <v>0</v>
      </c>
      <c r="O18" s="76">
        <v>0</v>
      </c>
      <c r="P18" s="73">
        <f t="shared" si="4"/>
        <v>0</v>
      </c>
      <c r="Q18" s="76">
        <v>0</v>
      </c>
      <c r="R18" s="76">
        <v>0</v>
      </c>
      <c r="S18" s="73">
        <f t="shared" si="5"/>
        <v>0</v>
      </c>
      <c r="T18" s="76">
        <v>0</v>
      </c>
    </row>
    <row r="19" spans="1:20" ht="12.75">
      <c r="A19" s="75">
        <v>13</v>
      </c>
      <c r="B19" s="76" t="s">
        <v>40</v>
      </c>
      <c r="C19" s="76">
        <v>0</v>
      </c>
      <c r="D19" s="73">
        <f t="shared" si="0"/>
        <v>0</v>
      </c>
      <c r="E19" s="76">
        <v>0</v>
      </c>
      <c r="F19" s="76">
        <v>0</v>
      </c>
      <c r="G19" s="73">
        <f t="shared" si="1"/>
        <v>0</v>
      </c>
      <c r="H19" s="76">
        <v>0</v>
      </c>
      <c r="I19" s="76">
        <v>0</v>
      </c>
      <c r="J19" s="73">
        <f t="shared" si="2"/>
        <v>0</v>
      </c>
      <c r="K19" s="76">
        <v>0</v>
      </c>
      <c r="L19" s="76">
        <v>0</v>
      </c>
      <c r="M19" s="73">
        <f t="shared" si="3"/>
        <v>0</v>
      </c>
      <c r="N19" s="76">
        <v>0</v>
      </c>
      <c r="O19" s="76">
        <v>0</v>
      </c>
      <c r="P19" s="73">
        <f t="shared" si="4"/>
        <v>0</v>
      </c>
      <c r="Q19" s="76">
        <v>0</v>
      </c>
      <c r="R19" s="76">
        <v>0</v>
      </c>
      <c r="S19" s="73">
        <f t="shared" si="5"/>
        <v>0</v>
      </c>
      <c r="T19" s="76">
        <v>0</v>
      </c>
    </row>
    <row r="20" spans="1:20" ht="12.75">
      <c r="A20" s="75">
        <v>14</v>
      </c>
      <c r="B20" s="76" t="s">
        <v>41</v>
      </c>
      <c r="C20" s="76">
        <v>334466</v>
      </c>
      <c r="D20" s="73">
        <f t="shared" si="0"/>
        <v>475902.2430151223</v>
      </c>
      <c r="E20" s="76">
        <v>151</v>
      </c>
      <c r="F20" s="76">
        <v>188258</v>
      </c>
      <c r="G20" s="73">
        <f t="shared" si="1"/>
        <v>267867.00132611656</v>
      </c>
      <c r="H20" s="76">
        <v>101</v>
      </c>
      <c r="I20" s="76">
        <v>146208</v>
      </c>
      <c r="J20" s="73">
        <f t="shared" si="2"/>
        <v>208035.24168900575</v>
      </c>
      <c r="K20" s="76">
        <v>50</v>
      </c>
      <c r="L20" s="76">
        <v>0</v>
      </c>
      <c r="M20" s="73">
        <f t="shared" si="3"/>
        <v>0</v>
      </c>
      <c r="N20" s="76">
        <v>0</v>
      </c>
      <c r="O20" s="76">
        <v>0</v>
      </c>
      <c r="P20" s="73">
        <f t="shared" si="4"/>
        <v>0</v>
      </c>
      <c r="Q20" s="76">
        <v>0</v>
      </c>
      <c r="R20" s="76">
        <v>0</v>
      </c>
      <c r="S20" s="73">
        <f t="shared" si="5"/>
        <v>0</v>
      </c>
      <c r="T20" s="76">
        <v>0</v>
      </c>
    </row>
    <row r="21" spans="1:20" ht="12.75">
      <c r="A21" s="75">
        <v>15</v>
      </c>
      <c r="B21" s="76" t="s">
        <v>42</v>
      </c>
      <c r="C21" s="76">
        <v>0</v>
      </c>
      <c r="D21" s="73">
        <f t="shared" si="0"/>
        <v>0</v>
      </c>
      <c r="E21" s="76">
        <v>0</v>
      </c>
      <c r="F21" s="76">
        <v>0</v>
      </c>
      <c r="G21" s="73">
        <f t="shared" si="1"/>
        <v>0</v>
      </c>
      <c r="H21" s="76">
        <v>0</v>
      </c>
      <c r="I21" s="76">
        <v>0</v>
      </c>
      <c r="J21" s="73">
        <f t="shared" si="2"/>
        <v>0</v>
      </c>
      <c r="K21" s="76">
        <v>0</v>
      </c>
      <c r="L21" s="76">
        <v>0</v>
      </c>
      <c r="M21" s="73">
        <f t="shared" si="3"/>
        <v>0</v>
      </c>
      <c r="N21" s="76">
        <v>0</v>
      </c>
      <c r="O21" s="76">
        <v>0</v>
      </c>
      <c r="P21" s="73">
        <f t="shared" si="4"/>
        <v>0</v>
      </c>
      <c r="Q21" s="76">
        <v>0</v>
      </c>
      <c r="R21" s="76">
        <v>0</v>
      </c>
      <c r="S21" s="73">
        <f t="shared" si="5"/>
        <v>0</v>
      </c>
      <c r="T21" s="76">
        <v>0</v>
      </c>
    </row>
    <row r="22" spans="1:20" ht="12.75">
      <c r="A22" s="75">
        <v>16</v>
      </c>
      <c r="B22" s="76" t="s">
        <v>43</v>
      </c>
      <c r="C22" s="76">
        <v>202392</v>
      </c>
      <c r="D22" s="73">
        <f t="shared" si="0"/>
        <v>287977.87149760104</v>
      </c>
      <c r="E22" s="76">
        <v>202</v>
      </c>
      <c r="F22" s="76">
        <v>120086</v>
      </c>
      <c r="G22" s="73">
        <f t="shared" si="1"/>
        <v>170866.9842516548</v>
      </c>
      <c r="H22" s="76">
        <v>161</v>
      </c>
      <c r="I22" s="76">
        <v>82306</v>
      </c>
      <c r="J22" s="73">
        <f t="shared" si="2"/>
        <v>117110.88724594624</v>
      </c>
      <c r="K22" s="76">
        <v>41</v>
      </c>
      <c r="L22" s="76">
        <v>0</v>
      </c>
      <c r="M22" s="73">
        <f t="shared" si="3"/>
        <v>0</v>
      </c>
      <c r="N22" s="76">
        <v>0</v>
      </c>
      <c r="O22" s="76">
        <v>0</v>
      </c>
      <c r="P22" s="73">
        <f t="shared" si="4"/>
        <v>0</v>
      </c>
      <c r="Q22" s="76">
        <v>0</v>
      </c>
      <c r="R22" s="76">
        <v>0</v>
      </c>
      <c r="S22" s="73">
        <f t="shared" si="5"/>
        <v>0</v>
      </c>
      <c r="T22" s="76">
        <v>0</v>
      </c>
    </row>
    <row r="23" spans="1:20" ht="12.75">
      <c r="A23" s="75">
        <v>17</v>
      </c>
      <c r="B23" s="76" t="s">
        <v>44</v>
      </c>
      <c r="C23" s="76">
        <v>0</v>
      </c>
      <c r="D23" s="73">
        <f t="shared" si="0"/>
        <v>0</v>
      </c>
      <c r="E23" s="76">
        <v>0</v>
      </c>
      <c r="F23" s="76">
        <v>0</v>
      </c>
      <c r="G23" s="73">
        <f t="shared" si="1"/>
        <v>0</v>
      </c>
      <c r="H23" s="76">
        <v>0</v>
      </c>
      <c r="I23" s="76">
        <v>0</v>
      </c>
      <c r="J23" s="73">
        <f t="shared" si="2"/>
        <v>0</v>
      </c>
      <c r="K23" s="76">
        <v>0</v>
      </c>
      <c r="L23" s="76">
        <v>0</v>
      </c>
      <c r="M23" s="73">
        <f t="shared" si="3"/>
        <v>0</v>
      </c>
      <c r="N23" s="76">
        <v>0</v>
      </c>
      <c r="O23" s="76">
        <v>0</v>
      </c>
      <c r="P23" s="73">
        <f t="shared" si="4"/>
        <v>0</v>
      </c>
      <c r="Q23" s="76">
        <v>0</v>
      </c>
      <c r="R23" s="76">
        <v>0</v>
      </c>
      <c r="S23" s="73">
        <f t="shared" si="5"/>
        <v>0</v>
      </c>
      <c r="T23" s="76">
        <v>0</v>
      </c>
    </row>
    <row r="24" spans="1:20" ht="12.75">
      <c r="A24" s="75">
        <v>18</v>
      </c>
      <c r="B24" s="76" t="s">
        <v>45</v>
      </c>
      <c r="C24" s="76">
        <v>0</v>
      </c>
      <c r="D24" s="73">
        <f t="shared" si="0"/>
        <v>0</v>
      </c>
      <c r="E24" s="76">
        <v>0</v>
      </c>
      <c r="F24" s="76">
        <v>0</v>
      </c>
      <c r="G24" s="73">
        <f t="shared" si="1"/>
        <v>0</v>
      </c>
      <c r="H24" s="76">
        <v>0</v>
      </c>
      <c r="I24" s="76">
        <v>0</v>
      </c>
      <c r="J24" s="73">
        <f t="shared" si="2"/>
        <v>0</v>
      </c>
      <c r="K24" s="76">
        <v>0</v>
      </c>
      <c r="L24" s="76">
        <v>0</v>
      </c>
      <c r="M24" s="73">
        <f t="shared" si="3"/>
        <v>0</v>
      </c>
      <c r="N24" s="76">
        <v>0</v>
      </c>
      <c r="O24" s="76">
        <v>0</v>
      </c>
      <c r="P24" s="73">
        <f t="shared" si="4"/>
        <v>0</v>
      </c>
      <c r="Q24" s="76">
        <v>0</v>
      </c>
      <c r="R24" s="76">
        <v>0</v>
      </c>
      <c r="S24" s="73">
        <f t="shared" si="5"/>
        <v>0</v>
      </c>
      <c r="T24" s="76">
        <v>0</v>
      </c>
    </row>
    <row r="25" spans="1:20" ht="12.75">
      <c r="A25" s="75">
        <v>19</v>
      </c>
      <c r="B25" s="76" t="s">
        <v>46</v>
      </c>
      <c r="C25" s="76">
        <v>0</v>
      </c>
      <c r="D25" s="73">
        <f t="shared" si="0"/>
        <v>0</v>
      </c>
      <c r="E25" s="76">
        <v>0</v>
      </c>
      <c r="F25" s="76">
        <v>0</v>
      </c>
      <c r="G25" s="73">
        <f t="shared" si="1"/>
        <v>0</v>
      </c>
      <c r="H25" s="76">
        <v>0</v>
      </c>
      <c r="I25" s="76">
        <v>0</v>
      </c>
      <c r="J25" s="73">
        <f t="shared" si="2"/>
        <v>0</v>
      </c>
      <c r="K25" s="76">
        <v>0</v>
      </c>
      <c r="L25" s="76">
        <v>0</v>
      </c>
      <c r="M25" s="73">
        <f t="shared" si="3"/>
        <v>0</v>
      </c>
      <c r="N25" s="76">
        <v>0</v>
      </c>
      <c r="O25" s="76">
        <v>0</v>
      </c>
      <c r="P25" s="73">
        <f t="shared" si="4"/>
        <v>0</v>
      </c>
      <c r="Q25" s="76">
        <v>0</v>
      </c>
      <c r="R25" s="76">
        <v>0</v>
      </c>
      <c r="S25" s="73">
        <f t="shared" si="5"/>
        <v>0</v>
      </c>
      <c r="T25" s="76">
        <v>0</v>
      </c>
    </row>
    <row r="26" spans="1:20" ht="12.75">
      <c r="A26" s="75">
        <v>20</v>
      </c>
      <c r="B26" s="76" t="s">
        <v>47</v>
      </c>
      <c r="C26" s="76">
        <v>24525</v>
      </c>
      <c r="D26" s="73">
        <f t="shared" si="0"/>
        <v>34895.93115577032</v>
      </c>
      <c r="E26" s="76">
        <v>15</v>
      </c>
      <c r="F26" s="76">
        <v>12700</v>
      </c>
      <c r="G26" s="73">
        <f t="shared" si="1"/>
        <v>18070.471995037024</v>
      </c>
      <c r="H26" s="76">
        <v>10</v>
      </c>
      <c r="I26" s="76">
        <v>11825</v>
      </c>
      <c r="J26" s="73">
        <f t="shared" si="2"/>
        <v>16825.45916073329</v>
      </c>
      <c r="K26" s="76">
        <v>5</v>
      </c>
      <c r="L26" s="76">
        <v>0</v>
      </c>
      <c r="M26" s="73">
        <f t="shared" si="3"/>
        <v>0</v>
      </c>
      <c r="N26" s="76">
        <v>0</v>
      </c>
      <c r="O26" s="76">
        <v>0</v>
      </c>
      <c r="P26" s="73">
        <f t="shared" si="4"/>
        <v>0</v>
      </c>
      <c r="Q26" s="76">
        <v>0</v>
      </c>
      <c r="R26" s="76">
        <v>0</v>
      </c>
      <c r="S26" s="73">
        <f t="shared" si="5"/>
        <v>0</v>
      </c>
      <c r="T26" s="76">
        <v>0</v>
      </c>
    </row>
    <row r="27" spans="1:20" ht="12.75">
      <c r="A27" s="75">
        <v>21</v>
      </c>
      <c r="B27" s="76" t="s">
        <v>48</v>
      </c>
      <c r="C27" s="76">
        <v>0</v>
      </c>
      <c r="D27" s="73">
        <f t="shared" si="0"/>
        <v>0</v>
      </c>
      <c r="E27" s="76">
        <v>0</v>
      </c>
      <c r="F27" s="76">
        <v>0</v>
      </c>
      <c r="G27" s="73">
        <f t="shared" si="1"/>
        <v>0</v>
      </c>
      <c r="H27" s="76">
        <v>0</v>
      </c>
      <c r="I27" s="76">
        <v>0</v>
      </c>
      <c r="J27" s="73">
        <f t="shared" si="2"/>
        <v>0</v>
      </c>
      <c r="K27" s="76">
        <v>0</v>
      </c>
      <c r="L27" s="76">
        <v>0</v>
      </c>
      <c r="M27" s="73">
        <f t="shared" si="3"/>
        <v>0</v>
      </c>
      <c r="N27" s="76">
        <v>0</v>
      </c>
      <c r="O27" s="76">
        <v>0</v>
      </c>
      <c r="P27" s="73">
        <f t="shared" si="4"/>
        <v>0</v>
      </c>
      <c r="Q27" s="76">
        <v>0</v>
      </c>
      <c r="R27" s="76">
        <v>0</v>
      </c>
      <c r="S27" s="73">
        <f t="shared" si="5"/>
        <v>0</v>
      </c>
      <c r="T27" s="76">
        <v>0</v>
      </c>
    </row>
    <row r="28" spans="1:20" ht="12.75">
      <c r="A28" s="75">
        <v>22</v>
      </c>
      <c r="B28" s="76" t="s">
        <v>49</v>
      </c>
      <c r="C28" s="76">
        <v>0</v>
      </c>
      <c r="D28" s="73">
        <f t="shared" si="0"/>
        <v>0</v>
      </c>
      <c r="E28" s="76">
        <v>0</v>
      </c>
      <c r="F28" s="76">
        <v>0</v>
      </c>
      <c r="G28" s="73">
        <f t="shared" si="1"/>
        <v>0</v>
      </c>
      <c r="H28" s="76">
        <v>0</v>
      </c>
      <c r="I28" s="76">
        <v>0</v>
      </c>
      <c r="J28" s="73">
        <f t="shared" si="2"/>
        <v>0</v>
      </c>
      <c r="K28" s="76">
        <v>0</v>
      </c>
      <c r="L28" s="76">
        <v>0</v>
      </c>
      <c r="M28" s="73">
        <f t="shared" si="3"/>
        <v>0</v>
      </c>
      <c r="N28" s="76">
        <v>0</v>
      </c>
      <c r="O28" s="76">
        <v>0</v>
      </c>
      <c r="P28" s="73">
        <f t="shared" si="4"/>
        <v>0</v>
      </c>
      <c r="Q28" s="76">
        <v>0</v>
      </c>
      <c r="R28" s="76">
        <v>0</v>
      </c>
      <c r="S28" s="73">
        <f t="shared" si="5"/>
        <v>0</v>
      </c>
      <c r="T28" s="76">
        <v>0</v>
      </c>
    </row>
    <row r="29" spans="1:20" ht="12.75">
      <c r="A29" s="75">
        <v>23</v>
      </c>
      <c r="B29" s="76" t="s">
        <v>50</v>
      </c>
      <c r="C29" s="76">
        <v>240435</v>
      </c>
      <c r="D29" s="73">
        <f t="shared" si="0"/>
        <v>342108.18378950603</v>
      </c>
      <c r="E29" s="76">
        <v>40</v>
      </c>
      <c r="F29" s="76">
        <v>0</v>
      </c>
      <c r="G29" s="73">
        <f t="shared" si="1"/>
        <v>0</v>
      </c>
      <c r="H29" s="76">
        <v>0</v>
      </c>
      <c r="I29" s="76">
        <v>239053</v>
      </c>
      <c r="J29" s="73">
        <f t="shared" si="2"/>
        <v>340141.77494721144</v>
      </c>
      <c r="K29" s="76">
        <v>38</v>
      </c>
      <c r="L29" s="76">
        <v>0</v>
      </c>
      <c r="M29" s="73">
        <f t="shared" si="3"/>
        <v>0</v>
      </c>
      <c r="N29" s="76">
        <v>0</v>
      </c>
      <c r="O29" s="76">
        <v>0</v>
      </c>
      <c r="P29" s="73">
        <f t="shared" si="4"/>
        <v>0</v>
      </c>
      <c r="Q29" s="76">
        <v>0</v>
      </c>
      <c r="R29" s="76">
        <v>1382</v>
      </c>
      <c r="S29" s="73">
        <f t="shared" si="5"/>
        <v>1966.4088422945802</v>
      </c>
      <c r="T29" s="76">
        <v>2</v>
      </c>
    </row>
    <row r="30" spans="1:20" ht="12.75">
      <c r="A30" s="75">
        <v>24</v>
      </c>
      <c r="B30" s="76" t="s">
        <v>51</v>
      </c>
      <c r="C30" s="76">
        <v>0</v>
      </c>
      <c r="D30" s="73">
        <f t="shared" si="0"/>
        <v>0</v>
      </c>
      <c r="E30" s="76">
        <v>0</v>
      </c>
      <c r="F30" s="76">
        <v>0</v>
      </c>
      <c r="G30" s="73">
        <f t="shared" si="1"/>
        <v>0</v>
      </c>
      <c r="H30" s="76">
        <v>0</v>
      </c>
      <c r="I30" s="76">
        <v>0</v>
      </c>
      <c r="J30" s="73">
        <f t="shared" si="2"/>
        <v>0</v>
      </c>
      <c r="K30" s="76">
        <v>0</v>
      </c>
      <c r="L30" s="76">
        <v>0</v>
      </c>
      <c r="M30" s="73">
        <f t="shared" si="3"/>
        <v>0</v>
      </c>
      <c r="N30" s="76">
        <v>0</v>
      </c>
      <c r="O30" s="76">
        <v>0</v>
      </c>
      <c r="P30" s="73">
        <f t="shared" si="4"/>
        <v>0</v>
      </c>
      <c r="Q30" s="76">
        <v>0</v>
      </c>
      <c r="R30" s="76">
        <v>0</v>
      </c>
      <c r="S30" s="73">
        <f t="shared" si="5"/>
        <v>0</v>
      </c>
      <c r="T30" s="76">
        <v>0</v>
      </c>
    </row>
    <row r="31" spans="1:20" ht="12.75">
      <c r="A31" s="75">
        <v>25</v>
      </c>
      <c r="B31" s="76" t="s">
        <v>52</v>
      </c>
      <c r="C31" s="76">
        <v>0</v>
      </c>
      <c r="D31" s="73">
        <f t="shared" si="0"/>
        <v>0</v>
      </c>
      <c r="E31" s="76">
        <v>0</v>
      </c>
      <c r="F31" s="76">
        <v>0</v>
      </c>
      <c r="G31" s="73">
        <f t="shared" si="1"/>
        <v>0</v>
      </c>
      <c r="H31" s="76">
        <v>0</v>
      </c>
      <c r="I31" s="76">
        <v>0</v>
      </c>
      <c r="J31" s="73">
        <f t="shared" si="2"/>
        <v>0</v>
      </c>
      <c r="K31" s="76">
        <v>0</v>
      </c>
      <c r="L31" s="76">
        <v>0</v>
      </c>
      <c r="M31" s="73">
        <f t="shared" si="3"/>
        <v>0</v>
      </c>
      <c r="N31" s="76">
        <v>0</v>
      </c>
      <c r="O31" s="76">
        <v>0</v>
      </c>
      <c r="P31" s="73">
        <f t="shared" si="4"/>
        <v>0</v>
      </c>
      <c r="Q31" s="76">
        <v>0</v>
      </c>
      <c r="R31" s="76">
        <v>0</v>
      </c>
      <c r="S31" s="73">
        <f t="shared" si="5"/>
        <v>0</v>
      </c>
      <c r="T31" s="76">
        <v>0</v>
      </c>
    </row>
    <row r="32" spans="1:20" ht="12.75">
      <c r="A32" s="75">
        <v>26</v>
      </c>
      <c r="B32" s="76" t="s">
        <v>53</v>
      </c>
      <c r="C32" s="76">
        <v>0</v>
      </c>
      <c r="D32" s="73">
        <f t="shared" si="0"/>
        <v>0</v>
      </c>
      <c r="E32" s="76">
        <v>0</v>
      </c>
      <c r="F32" s="76">
        <v>0</v>
      </c>
      <c r="G32" s="73">
        <f t="shared" si="1"/>
        <v>0</v>
      </c>
      <c r="H32" s="76">
        <v>0</v>
      </c>
      <c r="I32" s="76">
        <v>0</v>
      </c>
      <c r="J32" s="73">
        <f t="shared" si="2"/>
        <v>0</v>
      </c>
      <c r="K32" s="76">
        <v>0</v>
      </c>
      <c r="L32" s="76">
        <v>0</v>
      </c>
      <c r="M32" s="73">
        <f t="shared" si="3"/>
        <v>0</v>
      </c>
      <c r="N32" s="76">
        <v>0</v>
      </c>
      <c r="O32" s="76">
        <v>0</v>
      </c>
      <c r="P32" s="73">
        <f t="shared" si="4"/>
        <v>0</v>
      </c>
      <c r="Q32" s="76">
        <v>0</v>
      </c>
      <c r="R32" s="76">
        <v>0</v>
      </c>
      <c r="S32" s="73">
        <f t="shared" si="5"/>
        <v>0</v>
      </c>
      <c r="T32" s="76">
        <v>0</v>
      </c>
    </row>
    <row r="33" spans="1:20" s="91" customFormat="1" ht="15">
      <c r="A33" s="90">
        <v>26</v>
      </c>
      <c r="B33" s="78" t="s">
        <v>54</v>
      </c>
      <c r="C33" s="90">
        <v>1227307</v>
      </c>
      <c r="D33" s="73">
        <f t="shared" si="0"/>
        <v>1746300.5332923546</v>
      </c>
      <c r="E33" s="90">
        <v>849</v>
      </c>
      <c r="F33" s="90">
        <v>647953</v>
      </c>
      <c r="G33" s="73">
        <f t="shared" si="1"/>
        <v>921954.0583149783</v>
      </c>
      <c r="H33" s="90">
        <v>459</v>
      </c>
      <c r="I33" s="90">
        <v>561277</v>
      </c>
      <c r="J33" s="73">
        <f t="shared" si="2"/>
        <v>798625.2212565666</v>
      </c>
      <c r="K33" s="90">
        <v>218</v>
      </c>
      <c r="L33" s="90">
        <v>0</v>
      </c>
      <c r="M33" s="73">
        <f t="shared" si="3"/>
        <v>0</v>
      </c>
      <c r="N33" s="90">
        <v>0</v>
      </c>
      <c r="O33" s="90">
        <v>0</v>
      </c>
      <c r="P33" s="73">
        <f t="shared" si="4"/>
        <v>0</v>
      </c>
      <c r="Q33" s="90">
        <v>0</v>
      </c>
      <c r="R33" s="90">
        <v>2</v>
      </c>
      <c r="S33" s="73">
        <f t="shared" si="5"/>
        <v>2.845743621265673</v>
      </c>
      <c r="T33" s="90">
        <v>172</v>
      </c>
    </row>
  </sheetData>
  <sheetProtection password="CE88" sheet="1" objects="1" scenarios="1"/>
  <mergeCells count="9">
    <mergeCell ref="A1:A4"/>
    <mergeCell ref="B1:B4"/>
    <mergeCell ref="F2:T2"/>
    <mergeCell ref="C2:E3"/>
    <mergeCell ref="F3:H3"/>
    <mergeCell ref="I3:K3"/>
    <mergeCell ref="L3:N3"/>
    <mergeCell ref="O3:Q3"/>
    <mergeCell ref="R3:T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&amp;C&amp;"Arial,Bold"&amp;12 5.2. Rajona padomes pirktie sociālie pakalpojumi institūcijās</oddHeader>
    <oddFooter>&amp;L
&amp;8SPP Statistiskās informācijas un analīzes daļa&amp;R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26</dc:creator>
  <cp:keywords/>
  <dc:description/>
  <cp:lastModifiedBy>zanis.buhanovskis</cp:lastModifiedBy>
  <cp:lastPrinted>2007-03-13T09:06:17Z</cp:lastPrinted>
  <dcterms:created xsi:type="dcterms:W3CDTF">2001-03-05T14:05:36Z</dcterms:created>
  <dcterms:modified xsi:type="dcterms:W3CDTF">2013-09-30T10:54:55Z</dcterms:modified>
  <cp:category/>
  <cp:version/>
  <cp:contentType/>
  <cp:contentStatus/>
</cp:coreProperties>
</file>