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25" tabRatio="870" activeTab="1"/>
  </bookViews>
  <sheets>
    <sheet name="25. pielikums" sheetId="1" r:id="rId1"/>
    <sheet name="26. pielikums" sheetId="2" r:id="rId2"/>
    <sheet name="27.pielikums" sheetId="3" r:id="rId3"/>
    <sheet name="28.pielikums" sheetId="4" r:id="rId4"/>
    <sheet name="29. pielikums" sheetId="5" r:id="rId5"/>
    <sheet name="30.pielikums" sheetId="6" r:id="rId6"/>
    <sheet name="31.pielikums" sheetId="7" r:id="rId7"/>
    <sheet name="32.pielikums" sheetId="8" r:id="rId8"/>
    <sheet name="33. pielikums" sheetId="9" r:id="rId9"/>
  </sheets>
  <definedNames>
    <definedName name="_xlfn.COUNTIFS" hidden="1">#NAME?</definedName>
    <definedName name="_xlnm.Print_Area" localSheetId="0">'25. pielikums'!$A$2:$E$55</definedName>
    <definedName name="_xlnm.Print_Titles" localSheetId="2">'27.pielikums'!$11:$12</definedName>
  </definedNames>
  <calcPr fullCalcOnLoad="1"/>
</workbook>
</file>

<file path=xl/comments1.xml><?xml version="1.0" encoding="utf-8"?>
<comments xmlns="http://schemas.openxmlformats.org/spreadsheetml/2006/main">
  <authors>
    <author>Olga Kuzenkova</author>
  </authors>
  <commentList>
    <comment ref="A53" authorId="0">
      <text>
        <r>
          <rPr>
            <sz val="9"/>
            <rFont val="Tahoma"/>
            <family val="2"/>
          </rPr>
          <t>Gatavojot anketas konkrētam gadījumam, šī atsauce ir jādzēš. Ja pasākums notiek šeit minēto SAM projektā, tās ailes jāatstāj aizpildīšanai, ja pasākums notiek cita SAM projekta ietvaros, konkrētas ailes ir jādzēš, pārējo atsauču numerāciju nemainot, jo tā atbilst maksājuma pieprasījuma B sadaļas 7.7.tabulas atsauču numerācijai.</t>
        </r>
      </text>
    </comment>
    <comment ref="C49" authorId="0">
      <text>
        <r>
          <rPr>
            <sz val="9"/>
            <rFont val="Tahoma"/>
            <family val="2"/>
          </rPr>
          <t>Gatavojot anketas konkrētam gadījumam, šī atsauce ir jādzēš. Ja pasākums notiek šeit minēto SAM projektā, tās ailes jāatstāj aizpildīšanai, ja pasākums notiek cita SAM projekta ietvaros, konkrētas ailes ir jādzēš, pārējo atsauču numerāciju nemainot, jo tā atbilst maksājuma pieprasījuma B sadaļas 7.7.tabulas atsauču numerācijai.</t>
        </r>
      </text>
    </comment>
    <comment ref="C32" authorId="0">
      <text>
        <r>
          <rPr>
            <sz val="9"/>
            <rFont val="Tahoma"/>
            <family val="2"/>
          </rPr>
          <t>Ja konkrēts pasākums notiek šajā atsaucē (</t>
        </r>
        <r>
          <rPr>
            <vertAlign val="superscript"/>
            <sz val="9"/>
            <rFont val="Tahoma"/>
            <family val="2"/>
          </rPr>
          <t>5</t>
        </r>
        <r>
          <rPr>
            <sz val="9"/>
            <rFont val="Tahoma"/>
            <family val="2"/>
          </rPr>
          <t>) minēto SAM projektā, 3.2.1., 3.2.2., 3.2.3., 3.2.4. un 3.2.5. ailes jāatstāj aizpildīšanai; ja pasākums notiek cita SAM projekta ietvaros, minētas ailes ir jādzēš.</t>
        </r>
      </text>
    </comment>
    <comment ref="C26" authorId="0">
      <text>
        <r>
          <rPr>
            <sz val="9"/>
            <rFont val="Tahoma"/>
            <family val="2"/>
          </rPr>
          <t>Lai dalībniekiem būtu skaidrs, vai uz viņu attiecas konkrēts nosacījums, anketas otrajā pusē jāizdrukā visas atsauces.
Ja konkrēts pasākums notiek šajā atsaucē (</t>
        </r>
        <r>
          <rPr>
            <vertAlign val="superscript"/>
            <sz val="9"/>
            <rFont val="Tahoma"/>
            <family val="2"/>
          </rPr>
          <t>1</t>
        </r>
        <r>
          <rPr>
            <sz val="9"/>
            <rFont val="Tahoma"/>
            <family val="2"/>
          </rPr>
          <t>) minēto SAM projektā, šī aile jāatstāj aizpildīšanai; ja pasākums notiek cita SAM projekta ietvaros, šī aile ir jādzēš.</t>
        </r>
      </text>
    </comment>
    <comment ref="A19" authorId="0">
      <text>
        <r>
          <rPr>
            <sz val="9"/>
            <rFont val="Tahoma"/>
            <family val="2"/>
          </rPr>
          <t>Lai izvairītos no kļūdām šajā anketā, iesakām finansējuma saņēmējam, izsludinot pieteikšanos uz pasākumu, pieteikuma anketā iestrādāt aili uzņēmuma reģistrācijas numura uzrādīšanai. 
Ja pasākumā nav noteikts vai netiek plānots iesaistīt nodarbinātās personas vai kādas institūcijas vai NVO dalībniekus, tad 0.7., 0.8. un 0.9.ailes iesakām dzēst.</t>
        </r>
      </text>
    </comment>
    <comment ref="A13" authorId="0">
      <text>
        <r>
          <rPr>
            <sz val="9"/>
            <rFont val="Tahoma"/>
            <family val="2"/>
          </rPr>
          <t>Gatavojot konktrētā semināra/ apmācības/ konsultācijas/ cita pasākuma anketu, jāatstāj atbilstošs veids.
Šo sadaļu var aizpildīt finansējuma saņēmējs pirms izsniegt anketas dalībniekiem</t>
        </r>
      </text>
    </comment>
  </commentList>
</comments>
</file>

<file path=xl/sharedStrings.xml><?xml version="1.0" encoding="utf-8"?>
<sst xmlns="http://schemas.openxmlformats.org/spreadsheetml/2006/main" count="415" uniqueCount="242">
  <si>
    <t>Izmaksu pozīcijas nosaukums</t>
  </si>
  <si>
    <t>1.1.</t>
  </si>
  <si>
    <t>1.2.</t>
  </si>
  <si>
    <t>2.1.</t>
  </si>
  <si>
    <t>2.2.</t>
  </si>
  <si>
    <t>1.1.1.</t>
  </si>
  <si>
    <t>1.1.2.</t>
  </si>
  <si>
    <t>2.3.</t>
  </si>
  <si>
    <t>3.1.</t>
  </si>
  <si>
    <t>3.2.</t>
  </si>
  <si>
    <t>3.3.</t>
  </si>
  <si>
    <t>X</t>
  </si>
  <si>
    <t xml:space="preserve"> </t>
  </si>
  <si>
    <t>KOPĀ</t>
  </si>
  <si>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</si>
  <si>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t xml:space="preserve">6 </t>
    </r>
    <r>
      <rPr>
        <sz val="10"/>
        <rFont val="Times New Roman"/>
        <family val="1"/>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</si>
  <si>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</si>
  <si>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r>
      <t xml:space="preserve">4 </t>
    </r>
    <r>
      <rPr>
        <u val="single"/>
        <sz val="10"/>
        <rFont val="Times New Roman"/>
        <family val="1"/>
      </rPr>
      <t>Migranti</t>
    </r>
    <r>
      <rPr>
        <sz val="10"/>
        <rFont val="Times New Roman"/>
        <family val="1"/>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Latvijas Republikas.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t>
    </r>
  </si>
  <si>
    <r>
      <t xml:space="preserve">3 </t>
    </r>
    <r>
      <rPr>
        <u val="single"/>
        <sz val="10"/>
        <rFont val="Times New Roman"/>
        <family val="1"/>
      </rPr>
      <t>Neaktīvas personas</t>
    </r>
    <r>
      <rPr>
        <sz val="10"/>
        <rFont val="Times New Roman"/>
        <family val="1"/>
      </rPr>
      <t xml:space="preserve">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</si>
  <si>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t xml:space="preserve">2 </t>
    </r>
    <r>
      <rPr>
        <u val="single"/>
        <sz val="10"/>
        <rFont val="Times New Roman"/>
        <family val="1"/>
      </rPr>
      <t>Ilgstošie bezdarbnieki</t>
    </r>
    <r>
      <rPr>
        <sz val="10"/>
        <rFont val="Times New Roman"/>
        <family val="1"/>
      </rPr>
      <t xml:space="preserve"> – pieaugušie (25 gadi un vairāk) Nodarbinātības valsts aģentūras (NVA) uzskaitē ir ilgāk par 12 mēnešiem, jaunieši (līdz 25) – NVA uzskaitē ir ilgāk par 6 mēnešiem.</t>
    </r>
  </si>
  <si>
    <r>
      <rPr>
        <vertAlign val="superscript"/>
        <sz val="10"/>
        <rFont val="Times New Roman"/>
        <family val="1"/>
      </rPr>
      <t>1</t>
    </r>
    <r>
      <rPr>
        <sz val="10"/>
        <rFont val="Times New Roman"/>
        <family val="1"/>
      </rPr>
      <t xml:space="preserve"> Aizpilda SAM 1.2.2., 3.4.1., 3.4.2., 7.3.2., 8.2.2., 8.4.1., 8.5.3., 9.1.3., 9.2.1., 9.2.6.</t>
    </r>
  </si>
  <si>
    <t>paraksts</t>
  </si>
  <si>
    <r>
      <t>Atsakos sniegt _____., _____., _____., _____., _____., _____.punktos noteiktās ziņas</t>
    </r>
    <r>
      <rPr>
        <sz val="10"/>
        <rFont val="Times New Roman"/>
        <family val="1"/>
      </rPr>
      <t>*
(ja neatsakāties sniegt ziņas, jāliek "-" un paraksts paraksta ailē)</t>
    </r>
  </si>
  <si>
    <r>
      <t>Piekrītu savu šajā anketā norādīto un valsts reģistros pieejamo personas datu uzglabāšanai, apstrādei, kā arī pārbaudei, lai veiktu personas identifikāciju, kā arī piekrītu, ka normatīvajos aktos noteiktajos gadījumos, kārtībā un apjomā personas dati var tikt nodoti citām kompetentajām institūcijām to funkciju nodrošināšanai</t>
    </r>
    <r>
      <rPr>
        <sz val="10"/>
        <rFont val="Times New Roman"/>
        <family val="1"/>
      </rPr>
      <t>*</t>
    </r>
  </si>
  <si>
    <r>
      <t>bezpajumtnieks vai mājokli zaudējusi persona</t>
    </r>
    <r>
      <rPr>
        <vertAlign val="superscript"/>
        <sz val="10"/>
        <rFont val="Times New Roman"/>
        <family val="1"/>
      </rPr>
      <t>7</t>
    </r>
  </si>
  <si>
    <t>5.3.</t>
  </si>
  <si>
    <t>dalībnieks no viena pieaugušā mājsaimniecības ar apgādībā esošiem bērniem</t>
  </si>
  <si>
    <t>5.2.</t>
  </si>
  <si>
    <t>dalībnieks no vairāku pieaugušo mājsaimniecības, kurā neviens nav nodarbināts, ar apgādībā esošiem bērniem</t>
  </si>
  <si>
    <t>5.1.1.</t>
  </si>
  <si>
    <t>dalībnieks no vairāku pieaugušo mājsaimniecības, kurā neviens nav nodarbināts</t>
  </si>
  <si>
    <t>5.1.</t>
  </si>
  <si>
    <t>5. Dalījums pēc mājsaimniecībām</t>
  </si>
  <si>
    <t>ar augstāko izglītību (ISCED 5. līmenis līdz 8. līmenis)</t>
  </si>
  <si>
    <t>4.3.</t>
  </si>
  <si>
    <t>ar vidējo izglītību (ISCED 3. līmenis) vai pēcvidējo izglītību (ISCED 4. līmenis)</t>
  </si>
  <si>
    <t>4.2.</t>
  </si>
  <si>
    <t>ar pamatskolas izglītību (ISCED 1. līmenis) vai zemākā līmeņa vidējo izglītību (ISCED 2. līmenis</t>
  </si>
  <si>
    <t>4.1.</t>
  </si>
  <si>
    <t xml:space="preserve">4. Dalījums pēc izglītības </t>
  </si>
  <si>
    <r>
      <t>cita nelabvēlīgā situācijā esoša persona</t>
    </r>
    <r>
      <rPr>
        <vertAlign val="superscript"/>
        <sz val="10"/>
        <rFont val="Times New Roman"/>
        <family val="1"/>
      </rPr>
      <t>6</t>
    </r>
  </si>
  <si>
    <r>
      <t>cita veida invaliditāte</t>
    </r>
    <r>
      <rPr>
        <vertAlign val="superscript"/>
        <sz val="10"/>
        <rFont val="Times New Roman"/>
        <family val="1"/>
      </rPr>
      <t>5</t>
    </r>
  </si>
  <si>
    <t>3.2.5.</t>
  </si>
  <si>
    <r>
      <t>psihiskiem traucējumiem</t>
    </r>
    <r>
      <rPr>
        <vertAlign val="superscript"/>
        <sz val="10"/>
        <rFont val="Times New Roman"/>
        <family val="1"/>
      </rPr>
      <t>5</t>
    </r>
  </si>
  <si>
    <t>3.2.4.</t>
  </si>
  <si>
    <r>
      <t>kustību traucējumiem</t>
    </r>
    <r>
      <rPr>
        <vertAlign val="superscript"/>
        <sz val="10"/>
        <rFont val="Times New Roman"/>
        <family val="1"/>
      </rPr>
      <t>5</t>
    </r>
  </si>
  <si>
    <t>3.2.3.</t>
  </si>
  <si>
    <r>
      <t>dzirdes traucējumiem</t>
    </r>
    <r>
      <rPr>
        <vertAlign val="superscript"/>
        <sz val="10"/>
        <rFont val="Times New Roman"/>
        <family val="1"/>
      </rPr>
      <t>5</t>
    </r>
  </si>
  <si>
    <t>3.2.2.</t>
  </si>
  <si>
    <r>
      <t>redzes traucējumiem</t>
    </r>
    <r>
      <rPr>
        <vertAlign val="superscript"/>
        <sz val="10"/>
        <rFont val="Times New Roman"/>
        <family val="1"/>
      </rPr>
      <t>5</t>
    </r>
  </si>
  <si>
    <t>3.2.1.</t>
  </si>
  <si>
    <t>dalībnieks ar invaliditāti, t.sk. ar:</t>
  </si>
  <si>
    <t>t.sk. Roms</t>
  </si>
  <si>
    <t>3.1.1.</t>
  </si>
  <si>
    <r>
      <t>migrants, dalībnieks ar ārvalstu izcelsmi, minoritāte</t>
    </r>
    <r>
      <rPr>
        <vertAlign val="superscript"/>
        <sz val="10"/>
        <rFont val="Times New Roman"/>
        <family val="1"/>
      </rPr>
      <t>4</t>
    </r>
  </si>
  <si>
    <t xml:space="preserve">3. Dalījums pēc sociālās atstumtības riskam pakļautajām grupām </t>
  </si>
  <si>
    <t>t.sk. izglītībā vai apmācībā neiesaistīta neaktīva persona</t>
  </si>
  <si>
    <t>2.3.1.</t>
  </si>
  <si>
    <r>
      <t>neaktīva persona</t>
    </r>
    <r>
      <rPr>
        <vertAlign val="superscript"/>
        <sz val="10"/>
        <rFont val="Times New Roman"/>
        <family val="1"/>
      </rPr>
      <t>3</t>
    </r>
  </si>
  <si>
    <r>
      <t>t.sk. ilgstošais bezdarbnieks</t>
    </r>
    <r>
      <rPr>
        <vertAlign val="superscript"/>
        <sz val="10"/>
        <rFont val="Times New Roman"/>
        <family val="1"/>
      </rPr>
      <t>2</t>
    </r>
  </si>
  <si>
    <t>2.2.1.</t>
  </si>
  <si>
    <t>bezdarbnieks</t>
  </si>
  <si>
    <t>nodarbinātā persona, tostarp pašnodarbinātā persona</t>
  </si>
  <si>
    <t>2. Dalījums pēc statusa darba tirgū</t>
  </si>
  <si>
    <r>
      <t>ierakstīt "</t>
    </r>
    <r>
      <rPr>
        <b/>
        <sz val="10"/>
        <color indexed="10"/>
        <rFont val="Times New Roman"/>
        <family val="1"/>
      </rPr>
      <t>jā</t>
    </r>
    <r>
      <rPr>
        <b/>
        <sz val="10"/>
        <rFont val="Times New Roman"/>
        <family val="1"/>
      </rPr>
      <t>" vai "</t>
    </r>
    <r>
      <rPr>
        <b/>
        <sz val="10"/>
        <color indexed="10"/>
        <rFont val="Times New Roman"/>
        <family val="1"/>
      </rPr>
      <t>nē</t>
    </r>
    <r>
      <rPr>
        <b/>
        <sz val="10"/>
        <rFont val="Times New Roman"/>
        <family val="1"/>
      </rPr>
      <t>"</t>
    </r>
  </si>
  <si>
    <t>0.9.</t>
  </si>
  <si>
    <t>Darba vietas faktiskā atrašanās vieta (norādīt konkrētu pilsētu vai pagastu)</t>
  </si>
  <si>
    <t>0.8.</t>
  </si>
  <si>
    <t>Uzņēmuma/institūcijas reģistrācijas Nr.</t>
  </si>
  <si>
    <t>0.7.</t>
  </si>
  <si>
    <t>Uzņēmuma/institūcijas nosaukumus</t>
  </si>
  <si>
    <r>
      <t>Uzņēmums/institūcija</t>
    </r>
    <r>
      <rPr>
        <vertAlign val="superscript"/>
        <sz val="10"/>
        <rFont val="Times New Roman"/>
        <family val="1"/>
      </rPr>
      <t>1</t>
    </r>
    <r>
      <rPr>
        <sz val="10"/>
        <rFont val="Times New Roman"/>
        <family val="1"/>
      </rPr>
      <t xml:space="preserve">
(aizpildāms, ja dalībnieks ir nodarbināta persona vai piedalās kā dalībnieks no kādas institūcijas vai NVO)</t>
    </r>
  </si>
  <si>
    <t>0.2.</t>
  </si>
  <si>
    <t>Dalībnieka personas kods*</t>
  </si>
  <si>
    <t>0.1.</t>
  </si>
  <si>
    <t>Dalībnieka vārds, uzvārds*</t>
  </si>
  <si>
    <t>Beigu datums*</t>
  </si>
  <si>
    <t>Sākuma datums*</t>
  </si>
  <si>
    <t>Semināra/ apmācības/ konsultācijas/ cita pasākuma nosaukums*</t>
  </si>
  <si>
    <t>*obligāti aizpildāmi lauki</t>
  </si>
  <si>
    <t>ESF projekta "Sociālo pakalpojumu atbalsta sistēmas pilnveide"
(Nr.9.2.2.2./16/I/001) dalībnieka aptaujas anketa</t>
  </si>
  <si>
    <t>bezpajumtnieks vai mājokli zaudējusi persona</t>
  </si>
  <si>
    <t>dalībnieks no vairāku pieaugušo mājsaimniecības, kurā neviens nav nodarbināts, t.sk ar apgādībā esošiem bērniem</t>
  </si>
  <si>
    <t>cita nelabvēlīgā situācijā esoša persona</t>
  </si>
  <si>
    <t>dalībnieks ar cita veida invaliditāti</t>
  </si>
  <si>
    <t>dalībnieks ar psihiskiem traucējumiem</t>
  </si>
  <si>
    <t>dalībnieks ar kustību traucējumiem</t>
  </si>
  <si>
    <t>dalībnieks ar dzirdes traucējumiem</t>
  </si>
  <si>
    <t>dalībnieks ar redzes traucējumiem</t>
  </si>
  <si>
    <t>migrants, dalībnieks ar ārvalstu izcelsmi, minoritāte, t.sk.Roms</t>
  </si>
  <si>
    <t>neaktīva persona, t.sk. izglītībā vai apmācībā neiesaistīta neaktīva persona</t>
  </si>
  <si>
    <t>bezdarbnieks, t.sk. ilgstošais bezdarbnieks</t>
  </si>
  <si>
    <t>Dalījums pēc mājsaimniecībām</t>
  </si>
  <si>
    <t xml:space="preserve"> Dalījums pēc izglītības </t>
  </si>
  <si>
    <t xml:space="preserve">Dalījums pēc sociālās atstumtības riskam pakļautajām grupām </t>
  </si>
  <si>
    <t>Dalījums pēc statusa darba tirgū</t>
  </si>
  <si>
    <t>Uzņēmums/institūcija1(aizpildāms, ja dalībnieks ir nodarbināta persona vai piedalās kā dalībnieks no kādas institūcijas vai NVO)</t>
  </si>
  <si>
    <t>Dalībnieku vārds, uzvārds</t>
  </si>
  <si>
    <t>NPK</t>
  </si>
  <si>
    <t>Semināra/ apmācības/ konsultācijas/ cita pasākuma nosaukums (norises datums)</t>
  </si>
  <si>
    <t>Pašvaldības nosaukums</t>
  </si>
  <si>
    <t>mm</t>
  </si>
  <si>
    <t>Atskaites aizpildīšanas datums</t>
  </si>
  <si>
    <t>gggg</t>
  </si>
  <si>
    <t>dd</t>
  </si>
  <si>
    <t>Datums:</t>
  </si>
  <si>
    <t>Nr.1/A</t>
  </si>
  <si>
    <t>Datums</t>
  </si>
  <si>
    <t>Nostrādāto stundu skaits</t>
  </si>
  <si>
    <t>Veiktā darba īss izklāsts</t>
  </si>
  <si>
    <t xml:space="preserve">Transporta izdevumi </t>
  </si>
  <si>
    <t>KOPĀ
 nedēļā</t>
  </si>
  <si>
    <t>KOPĀ nedēļā</t>
  </si>
  <si>
    <t>MĒNĒSĪ KOPĀ</t>
  </si>
  <si>
    <t>telefona nummurs, e-pasts:</t>
  </si>
  <si>
    <t>ESF projekts "Sociālo pakalpojumu atbalsta sistēmas pilnveide"
(Nr.9.2.2.2./16/I/001)</t>
  </si>
  <si>
    <t>Sociālā darbinieka mēneša atskaite - par paveikto darbu izmēģinājumprojektā</t>
  </si>
  <si>
    <t>Sagatavoja:___________________________ (sociālā darbinieka paraksts un tā atšifrējums)</t>
  </si>
  <si>
    <t xml:space="preserve">Nosaukums: </t>
  </si>
  <si>
    <t xml:space="preserve">Adrese: </t>
  </si>
  <si>
    <t>Reģistrācijas Nr.:</t>
  </si>
  <si>
    <t xml:space="preserve">Finansējums:  Eiropas Sociālā fonda (ESF) projekta Nr.9.2.2.2/16/I/001 ''Sociālo pakalpojumu atbalsta sistēmas pilnveide'' līguma Nr.  "" ietvaros </t>
  </si>
  <si>
    <t>Apstiprinu:__________________________(sociālā dienesta vadītāja paraksts un tā atšifrējums)</t>
  </si>
  <si>
    <t>Rādītāji
                 Saņēmēju skaits</t>
  </si>
  <si>
    <t>Faktiskais saņēmēju skaits kopā</t>
  </si>
  <si>
    <t>t.sk. pa funkcionālo traucējumu veidiem</t>
  </si>
  <si>
    <t>t.sk. pa atbalsta jomām</t>
  </si>
  <si>
    <t>SBS pakalpojumu veidu skaits</t>
  </si>
  <si>
    <t>garīga rakstura traucējumi</t>
  </si>
  <si>
    <t>kustību traucējumi</t>
  </si>
  <si>
    <t>multiplie traucējumi</t>
  </si>
  <si>
    <t>redzes traucējumi</t>
  </si>
  <si>
    <t>dzirdes traucējumi</t>
  </si>
  <si>
    <t>ģimenes atbalsta spēju stiprināšana</t>
  </si>
  <si>
    <t>nepietiekamo funkciju kompensēšana</t>
  </si>
  <si>
    <t>funkcionēšanas spēju uzturēšana un attīstīšana</t>
  </si>
  <si>
    <t>Kopā, t.sk.:</t>
  </si>
  <si>
    <t>sievietes</t>
  </si>
  <si>
    <t>vīrieši</t>
  </si>
  <si>
    <t xml:space="preserve">Sociālais darbinieks </t>
  </si>
  <si>
    <t>Vārds Uzvārds</t>
  </si>
  <si>
    <t>telefona nr.</t>
  </si>
  <si>
    <t>e-pasts</t>
  </si>
  <si>
    <t>Datums (ddmmgggg)</t>
  </si>
  <si>
    <t>Atbalsta joma</t>
  </si>
  <si>
    <t>........</t>
  </si>
  <si>
    <t>...........</t>
  </si>
  <si>
    <t xml:space="preserve">SBS pakalpojuma veids </t>
  </si>
  <si>
    <t>Sociālā darbinieka Vārds Uzvārds</t>
  </si>
  <si>
    <t>Izmaksu rašanās datums (rēķins)</t>
  </si>
  <si>
    <t>Maksājuma veikšanas datums (banka)</t>
  </si>
  <si>
    <t>Gads</t>
  </si>
  <si>
    <t xml:space="preserve">Mēnesis </t>
  </si>
  <si>
    <t>Bērna dati (identifikācijas kods)</t>
  </si>
  <si>
    <t>Rēķina Nr.</t>
  </si>
  <si>
    <t>Izmaksu apraksts/SBS pakalpojuma nosaukums</t>
  </si>
  <si>
    <t>Pakalpojumu skaits</t>
  </si>
  <si>
    <t>Saņēmšanas vieta (pašvaldība)</t>
  </si>
  <si>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</si>
  <si>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</si>
  <si>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Īss apraksts par saņemto rēķinu</t>
  </si>
  <si>
    <t>SBS pakalpojuma kods (no IBM matricas)</t>
  </si>
  <si>
    <t>N.P.K.</t>
  </si>
  <si>
    <t>Netiešās attiecināmās izmaksas*</t>
  </si>
  <si>
    <t>* Netiešās attiecināmās izmaksas - termina skaidrojums pieejams  Finanšu ministrijas "Vadlīnijas attiecināmo un neattiecināmo izmaksu noteikšanai 2014.2020.gada plānošanas periodā" 5.lpp. Pieejams: http://www.esfondi.lv/vadlinijas--skaidrojumi (skatīts 04.04.2018.)</t>
  </si>
  <si>
    <t xml:space="preserve"> 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īstenotā individuālā budžeta modeļa aprobācija izmēģinājumprojektā bērniem ar funkcionāliem traucējumiem sabiedrībā balstītu sociālo pakalpojumu nodrošināšanai</t>
  </si>
  <si>
    <t xml:space="preserve">__________.gada_____________(ceturksnis) ______________(pašvaldības nosaukums) faktiski izlietotā finansējuma pārskats </t>
  </si>
  <si>
    <t>SBS pakalpojuma faktiskais saņemšanas datums</t>
  </si>
  <si>
    <t>Budžeta izmaksu pozīcijas numurs</t>
  </si>
  <si>
    <t>SBS pakalpojuma kods</t>
  </si>
  <si>
    <t>SBS pakalpojumu reižu skaits</t>
  </si>
  <si>
    <r>
      <t xml:space="preserve">SBS pakalpojuma cena (vienas vienības izmaksas), </t>
    </r>
    <r>
      <rPr>
        <i/>
        <sz val="11"/>
        <color indexed="8"/>
        <rFont val="Times New Roman"/>
        <family val="1"/>
      </rPr>
      <t>euro</t>
    </r>
  </si>
  <si>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</si>
  <si>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</si>
  <si>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11=9*10</t>
  </si>
  <si>
    <t>Saņemto SBS pakalpojuma reižu skaits (atbilstoši saņemtajam rēķinam par SBS pakalpojumu sniegšanu)</t>
  </si>
  <si>
    <t>Datu bāze</t>
  </si>
  <si>
    <t xml:space="preserve">__________.gada_____________(mēnesis) ______________(pašvaldības nosaukums) naudas plūsmas pārskats </t>
  </si>
  <si>
    <t>Pozīcijas nosaukums</t>
  </si>
  <si>
    <t>LM pārskaitītā finansējuma atlikums uz perioda sākumu</t>
  </si>
  <si>
    <t>LM pārskaitītais finansējums</t>
  </si>
  <si>
    <t>Pārskata periodā pārskaitītais finansējums</t>
  </si>
  <si>
    <t>LM pārskaitītā finansējuma atlikums uz perioda beigām</t>
  </si>
  <si>
    <t>Attiecināmās izmaksas</t>
  </si>
  <si>
    <t>Sociālā darbinieka atlīdzība</t>
  </si>
  <si>
    <t>Transporta izmaksu kompensācija</t>
  </si>
  <si>
    <t>1.3.</t>
  </si>
  <si>
    <t>Sabiedrībā balstītu sociālo pakalpojumu  izmaksas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</si>
  <si>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sabiedrībā balstītu sociālo pakalpojumu bērniem ar funkcionāliem traucējumiem individuālā budžeta pieejas finansēšanas mehānisma izmēģinājumprojekts</t>
  </si>
  <si>
    <t xml:space="preserve">vienības           </t>
  </si>
  <si>
    <t>vienību skaits/ lielums</t>
  </si>
  <si>
    <t>cena par vienību mēnesī, euro</t>
  </si>
  <si>
    <t>Ministrijas paskaidrojums</t>
  </si>
  <si>
    <t>Tiešās attiecināmās izmaksas</t>
  </si>
  <si>
    <t xml:space="preserve">Saskaņā ar MK noteikumu Nr. 91 14.2.apakšpunktu sadarbības Līgumā iekļaujam "informāciju par sadarbības partneru pienākumu nodrošināt šo noteikumu 17.1.2. un 17.2.4. apakšpunktā minēto izmaksu priekšfinansēšanu pilnā apmērā". Tātad sociālā darbinieka atlīdzības izmaksas un transporta izmaksas sadarbības partneris priekšfinansē pilnā apmērā. </t>
  </si>
  <si>
    <t>Saskaņā ar MK noteikumiem Nr.1075 - sociālais darbinieks kvalificējas 39 saimē , III B līmenī, saskaņā ar MK noteikumu Nr. 66 2. pielikumu attiecināma – 3. mēnešalgu grupa 3. kategorija. Sociālā darbinieka atlagojums mēnesī - 1190 euro + 286.67 euro (DD soc.nod.)=1476.67 euro/ pusslodze 738.34 euro. Tā kā no katras pašvaldības izmēģinājumprojektā piedalīsies 10 bērni, tad sociālais darbinieks izmēģinājumprojektā strādās uz pusslodzi  - bruto alga mēnesī 1190 euro: 20 bērniem = 59.50 euro/viens bērns x 10 bērni = 595 euro/ bruto alga mēnesī. Gadījumā, ja kādā no pašvaldībām dalībai izmēģinājumprojektā nepieteiksies 10 bērni, tad  citai pašvaldībai, kurā ir pieteikušies vairāk bēnu, tiks palielināts bērnu skaits un attiecīgi sociālajiem darbiniekiem atalgojums tiks aprēķināts proporcionāli bērnu skaitam.</t>
  </si>
  <si>
    <t>Alga</t>
  </si>
  <si>
    <t>bērns</t>
  </si>
  <si>
    <t>DD soc.nod.</t>
  </si>
  <si>
    <t>Transporta izmaksu kompensācija sociālajam darbiniekam</t>
  </si>
  <si>
    <t>Sabiedrībā balstītu sociālo pakalpojumu (SBS pakalpojumi)  izmaksas</t>
  </si>
  <si>
    <t>bērni</t>
  </si>
  <si>
    <t>Šobrīd aprēķinātas vidējās izmaksas uz vienu bērnu 642 euro mēnesī, bet veicot bērnu atlasi atbilstoši individuālā budžeta modeļa ieviešanas metodikai, tiks aprēķināts cits finansējuma apmērs uz vienu bērnu. Saskaņā ar metodiku izmēģinājumprojektā:
• bērniem līdz 8 gadu vecuma (ieskaitot) un bērniem vecumā no 9. gadiem līdz 18. gadiem (ieskaitot), kuriem ir piešķirts VDEĀVK atzinums par īpašas kopšanas nepieciešamību sakarā ar smagiem funkcionāliem traucējumiem, IB apmērs tiek noteikts 100% no kopējā pārskata periodā pieejamā finansējuma SBS pakalpojumu apmaksai ;
• pārējiem bērniem vecumā no 9. gadierm līdz 18. gadiem (ieskaitot) IB apmērs tiek noteikts 70% no kopējā pārskata periodā pieejamā finansējuma SBS pakalpojumu apmaksai.                                                                                                                                                                                                                         Pēc bērnu izvērtēšanas, ja kādam bērnam piešķirtais finansējums būs lielāks nekā individuālā budžeta nepieciešamais apmērs, kas norādīts atbalsta plānā, tad finansējuma atlikums tiks pārdalīts tiem bērniem, kam pietrūks finansējuma. Līdz ar to kopējās izmaksas tiks koriģētas, kā arī jāņem vērā faktiskā izpilde, jo Līguma ietvaros tiks apmaksāti tikai faktiski saņemtie SBS pakalpojumi.</t>
  </si>
  <si>
    <t>Netiešās attiecināmās izmaksas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</si>
  <si>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apkasātas no izmēģinājumprojekta līdzekļiem, ja ar sociālo darbinieku tiek noslēgts darba līgums (Finanšu ministrijas "Vadlīnijas attiecināmo un neattiecināmo izmaksu noteikšanai 2014.-2020.gada plānošanas periodā"  15.1.apakšpunkts). </t>
  </si>
  <si>
    <t>*Netiešās attiecināmās izmaksas  - termina skaidrojums Finanšu ministrijas  "Vadlīnijas attiecināmo un neattiecināmo izmaksu noteikšanai 2014.-2020.gada plānošanas periodā" 5.lpp. http://www.esfondi.lv/upload/00-vadlinijas/2-1--attiecinamibas-vadlinijas_2014-2020.pdf</t>
  </si>
  <si>
    <t>Saskaņā ar MK noteikumu Nr.9117.2.4. apaškpunktu "Kompensācija par transporta izmaksām (izmaksas par degvielu un sabiedriskā transporta izmantošanu) šo noteikumu 17.1.2. apakšpunktā minētajam personālam šo noteikumu 25.2. apakšpunktā minētā izmēģinājumprojekta īstenošanai".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nepieciešamības gadījumā šīs izmaksas sadarbības partnerim var tikt palielinātas, pārdalot no cita sadarbības partnera, kuram nav nepieciešamas tik lielas transporta izmaksas, bet nepārsniedzot  kopējo plānoto transporta izmaksu summu Izmēģinājumprojektā.</t>
  </si>
  <si>
    <t>Plānotais finansējums izmēģinājumprojektā</t>
  </si>
  <si>
    <t xml:space="preserve">pašvaldībai plānotais finansējums               12 mēnešos </t>
  </si>
  <si>
    <t>Izmēģinājmumprojekta kopējais plānotais finansējums</t>
  </si>
  <si>
    <t>Bērnu un ģimeņu vajadzību izvērtēšanas izmaksas</t>
  </si>
  <si>
    <t>1.4.</t>
  </si>
  <si>
    <t>Apmaksās LM</t>
  </si>
  <si>
    <t>________________pašvaldības nosaukums/kopsavilkums</t>
  </si>
  <si>
    <t>Iestādes vadītājs</t>
  </si>
  <si>
    <t>Atskaite par sociālā darbinieka _____________________(vārds, uzvārds) izmēģinājumprojektā  paveikto darbu  ____. gada _____ mēnesī</t>
  </si>
  <si>
    <t>Faktiski izlietotā finansējuma pārskats  ___________________(pārskata periods)__________.gadā</t>
  </si>
  <si>
    <t>Pārskats par izmēģinājumprojekta  rezultatīvajiem rādītājiem____________________(pārskata periods)__________.gadā</t>
  </si>
  <si>
    <t>Pārskats par izmēģinājumprojekta SBS pakalpojumu saņēmēju faktisko skaitu sadalījumā pa SBS pakalpojumu veidiem____________________(pārskata periods)__________.gadā</t>
  </si>
  <si>
    <t>Vecāka dati (identifikācijas kods)</t>
  </si>
  <si>
    <t>Saņemto pakalpojumu skaits (atbilstoši saņemtajam rēķinam par SBS pakalpojumu sniegšanu)</t>
  </si>
  <si>
    <t xml:space="preserve">SDA-sociālā darbinieka alga/SDVSOI - sociālā darbinieka darba devēvēja sociālais nodoklis/ NAI- netiešās attiecināmās izmaksas/TIK-transposrta izmaksu kompensācija/ PIZM- SBS pakalpojumu izmaksas </t>
  </si>
  <si>
    <t>Bērni</t>
  </si>
  <si>
    <t>Vecāki</t>
  </si>
  <si>
    <t xml:space="preserve">2. nodevuma 
Starpziņojums “Sabiedrībā balstītu sociālo pakalpojumu bērniem ar funkcionāliem traucējumiem finansēšanas mehānisma apraksta un ieviešanas metodikas izstrāde”
</t>
  </si>
  <si>
    <t>2. nodevuma 
Starpziņojums “Sabiedrībā balstītu sociālo pakalpojumu bērniem ar funkcionāliem traucējumiem finansēšanas mehānisma apraksta un ieviešanas metodikas izstrāde”</t>
  </si>
  <si>
    <t>25. pielikums</t>
  </si>
  <si>
    <t>26. pielikums</t>
  </si>
  <si>
    <t xml:space="preserve">27.pielikums </t>
  </si>
  <si>
    <t>28.pielikums</t>
  </si>
  <si>
    <t>29.pielikums</t>
  </si>
  <si>
    <t>30.pielikums</t>
  </si>
  <si>
    <t>31.pielikums</t>
  </si>
  <si>
    <t>32.pielikums</t>
  </si>
  <si>
    <t>33. pielikums</t>
  </si>
  <si>
    <t>0-2(ieskaitot)</t>
  </si>
  <si>
    <t>3-7 (ieskaitot)</t>
  </si>
  <si>
    <t>8-10(ieskaitot)</t>
  </si>
  <si>
    <t>11-14 (ieskaitot)</t>
  </si>
  <si>
    <t>15-17(ieskaitot)</t>
  </si>
  <si>
    <t>ESF projekta dalībnieka aptaujas anketa</t>
  </si>
  <si>
    <t>ESF projekta dalībnieku aptaujas anketu kopsavilkums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</si>
</sst>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0.0"/>
    <numFmt numFmtId="182" formatCode="yy\.mm\.dd\.;@"/>
    <numFmt numFmtId="183" formatCode="dd/mm/yy"/>
  </numFmts>
  <fonts count="80">
    <font>
      <sz val="10"/>
      <name val="Arial"/>
      <family val="0"/>
    </font>
    <font>
      <sz val="12"/>
      <name val="Times New Roman"/>
      <family val="1"/>
    </font>
    <font>
      <b/>
      <sz val="12"/>
      <name val="Times New Roman"/>
      <family val="1"/>
    </font>
    <font>
      <sz val="11"/>
      <name val="Times New Roman"/>
      <family val="1"/>
    </font>
    <font>
      <b/>
      <sz val="10"/>
      <name val="Times New Roman"/>
      <family val="1"/>
    </font>
    <font>
      <b/>
      <sz val="11"/>
      <name val="Times New Roman"/>
      <family val="1"/>
    </font>
    <font>
      <b/>
      <sz val="10"/>
      <name val="Arial"/>
      <family val="2"/>
    </font>
    <font>
      <sz val="11"/>
      <color indexed="8"/>
      <name val="Calibri"/>
      <family val="2"/>
    </font>
    <font>
      <sz val="10"/>
      <name val="Times New Roman"/>
      <family val="1"/>
    </font>
    <font>
      <vertAlign val="superscript"/>
      <sz val="10"/>
      <name val="Times New Roman"/>
      <family val="1"/>
    </font>
    <font>
      <u val="single"/>
      <sz val="10"/>
      <name val="Times New Roman"/>
      <family val="1"/>
    </font>
    <font>
      <b/>
      <i/>
      <sz val="10"/>
      <name val="Times New Roman"/>
      <family val="1"/>
    </font>
    <font>
      <b/>
      <sz val="10"/>
      <color indexed="10"/>
      <name val="Times New Roman"/>
      <family val="1"/>
    </font>
    <font>
      <b/>
      <sz val="9"/>
      <name val="Arial"/>
      <family val="2"/>
    </font>
    <font>
      <b/>
      <sz val="9"/>
      <name val="Times New Roman"/>
      <family val="1"/>
    </font>
    <font>
      <sz val="9"/>
      <name val="Times New Roman"/>
      <family val="1"/>
    </font>
    <font>
      <sz val="9"/>
      <name val="Tahoma"/>
      <family val="2"/>
    </font>
    <font>
      <vertAlign val="superscript"/>
      <sz val="9"/>
      <name val="Tahoma"/>
      <family val="2"/>
    </font>
    <font>
      <b/>
      <sz val="14"/>
      <name val="Times New Roman"/>
      <family val="1"/>
    </font>
    <font>
      <sz val="11"/>
      <color indexed="8"/>
      <name val="Times New Roman"/>
      <family val="1"/>
    </font>
    <font>
      <i/>
      <sz val="11"/>
      <color indexed="8"/>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b/>
      <i/>
      <sz val="11"/>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1"/>
      <color rgb="FFFF0000"/>
      <name val="Times New Roman"/>
      <family val="1"/>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b/>
      <sz val="14"/>
      <color theme="1"/>
      <name val="Times New Roman"/>
      <family val="1"/>
    </font>
    <font>
      <b/>
      <i/>
      <sz val="11"/>
      <color theme="1"/>
      <name val="Times New Roman"/>
      <family val="1"/>
    </font>
    <font>
      <b/>
      <i/>
      <sz val="12"/>
      <color theme="1"/>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bottom/>
    </border>
    <border diagonalUp="1">
      <left style="thin"/>
      <right style="thin"/>
      <top style="thin"/>
      <bottom/>
      <diagonal style="thin"/>
    </border>
    <border diagonalUp="1">
      <left style="thin"/>
      <right style="thin"/>
      <top/>
      <bottom style="thin"/>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2" applyProtection="0">
      <alignment/>
    </xf>
    <xf numFmtId="0" fontId="55" fillId="0" borderId="0" applyNumberFormat="0" applyFill="0" applyBorder="0" applyAlignment="0" applyProtection="0"/>
    <xf numFmtId="0" fontId="56" fillId="3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Border="0" applyProtection="0">
      <alignment/>
    </xf>
    <xf numFmtId="0" fontId="62" fillId="31" borderId="1" applyNumberFormat="0" applyAlignment="0" applyProtection="0"/>
    <xf numFmtId="0" fontId="63" fillId="0" borderId="6" applyNumberFormat="0" applyFill="0" applyAlignment="0" applyProtection="0"/>
    <xf numFmtId="0" fontId="64" fillId="32" borderId="0" applyNumberFormat="0" applyBorder="0" applyAlignment="0" applyProtection="0"/>
    <xf numFmtId="0" fontId="0" fillId="0" borderId="0">
      <alignment/>
      <protection/>
    </xf>
    <xf numFmtId="0" fontId="48" fillId="0" borderId="0">
      <alignment/>
      <protection/>
    </xf>
    <xf numFmtId="0" fontId="7" fillId="0" borderId="0">
      <alignment/>
      <protection/>
    </xf>
    <xf numFmtId="0" fontId="65" fillId="0" borderId="0">
      <alignment/>
      <protection/>
    </xf>
    <xf numFmtId="0" fontId="0" fillId="33"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0">
    <xf numFmtId="0" fontId="0" fillId="0" borderId="0" xfId="0" applyAlignment="1">
      <alignment/>
    </xf>
    <xf numFmtId="0" fontId="1" fillId="0" borderId="0" xfId="59" applyFont="1" applyFill="1" applyAlignment="1">
      <alignment vertical="center"/>
      <protection/>
    </xf>
    <xf numFmtId="0" fontId="8" fillId="0" borderId="0" xfId="59" applyFont="1" applyFill="1" applyAlignment="1">
      <alignment horizontal="center" vertical="center"/>
      <protection/>
    </xf>
    <xf numFmtId="0" fontId="1" fillId="0" borderId="0" xfId="59" applyFont="1" applyFill="1" applyAlignment="1">
      <alignment horizontal="left" vertical="center"/>
      <protection/>
    </xf>
    <xf numFmtId="0" fontId="0" fillId="0" borderId="0" xfId="59" applyFill="1" applyAlignment="1">
      <alignment vertical="center"/>
      <protection/>
    </xf>
    <xf numFmtId="0" fontId="0" fillId="0" borderId="0" xfId="59" applyAlignment="1">
      <alignment vertical="center"/>
      <protection/>
    </xf>
    <xf numFmtId="0" fontId="9" fillId="0" borderId="0" xfId="59" applyFont="1" applyBorder="1" applyAlignment="1">
      <alignment horizontal="left" vertical="center" wrapText="1"/>
      <protection/>
    </xf>
    <xf numFmtId="0" fontId="8" fillId="0" borderId="0" xfId="59" applyFont="1" applyFill="1" applyBorder="1" applyAlignment="1">
      <alignment horizontal="left" vertical="center"/>
      <protection/>
    </xf>
    <xf numFmtId="0" fontId="9" fillId="0" borderId="0" xfId="59" applyFont="1" applyFill="1" applyBorder="1" applyAlignment="1">
      <alignment horizontal="left" vertical="center" wrapText="1"/>
      <protection/>
    </xf>
    <xf numFmtId="0" fontId="11" fillId="0" borderId="0" xfId="59" applyFont="1" applyFill="1" applyBorder="1" applyAlignment="1">
      <alignment horizontal="center" vertical="top" wrapText="1"/>
      <protection/>
    </xf>
    <xf numFmtId="0" fontId="6" fillId="0" borderId="0" xfId="59" applyFont="1" applyBorder="1" applyAlignment="1">
      <alignment horizontal="left" vertical="center"/>
      <protection/>
    </xf>
    <xf numFmtId="0" fontId="4" fillId="0" borderId="0" xfId="59" applyFont="1" applyFill="1" applyBorder="1" applyAlignment="1">
      <alignment horizontal="left" vertical="center"/>
      <protection/>
    </xf>
    <xf numFmtId="0" fontId="8" fillId="0" borderId="10" xfId="59" applyFont="1" applyFill="1" applyBorder="1" applyAlignment="1">
      <alignment horizontal="left" vertical="center" wrapText="1"/>
      <protection/>
    </xf>
    <xf numFmtId="0" fontId="8" fillId="0" borderId="10" xfId="59" applyNumberFormat="1" applyFont="1" applyFill="1" applyBorder="1" applyAlignment="1">
      <alignment horizontal="center" vertical="center" wrapText="1"/>
      <protection/>
    </xf>
    <xf numFmtId="0" fontId="8" fillId="0" borderId="10" xfId="59" applyFont="1" applyFill="1" applyBorder="1" applyAlignment="1">
      <alignment horizontal="left" vertical="center"/>
      <protection/>
    </xf>
    <xf numFmtId="14" fontId="8" fillId="0" borderId="10" xfId="59" applyNumberFormat="1" applyFont="1" applyFill="1" applyBorder="1" applyAlignment="1">
      <alignment horizontal="center" vertical="center" wrapText="1"/>
      <protection/>
    </xf>
    <xf numFmtId="49" fontId="8" fillId="0" borderId="10" xfId="59" applyNumberFormat="1" applyFont="1" applyFill="1" applyBorder="1" applyAlignment="1">
      <alignment horizontal="center" vertical="center" wrapText="1"/>
      <protection/>
    </xf>
    <xf numFmtId="16" fontId="8" fillId="0" borderId="10" xfId="59" applyNumberFormat="1" applyFont="1" applyFill="1" applyBorder="1" applyAlignment="1">
      <alignment horizontal="center" vertical="center" wrapText="1"/>
      <protection/>
    </xf>
    <xf numFmtId="0" fontId="8" fillId="0" borderId="10" xfId="59" applyFont="1" applyFill="1" applyBorder="1" applyAlignment="1">
      <alignment horizontal="center" vertical="center"/>
      <protection/>
    </xf>
    <xf numFmtId="0" fontId="70" fillId="0" borderId="0" xfId="59" applyFont="1" applyFill="1" applyAlignment="1">
      <alignment horizontal="left" vertical="center"/>
      <protection/>
    </xf>
    <xf numFmtId="0" fontId="0" fillId="34" borderId="0" xfId="59" applyFill="1" applyAlignment="1">
      <alignment vertical="center"/>
      <protection/>
    </xf>
    <xf numFmtId="0" fontId="8" fillId="0" borderId="10" xfId="59" applyFont="1" applyFill="1" applyBorder="1" applyAlignment="1">
      <alignment vertical="center"/>
      <protection/>
    </xf>
    <xf numFmtId="0" fontId="0" fillId="0" borderId="0" xfId="59" applyBorder="1" applyAlignment="1">
      <alignment vertical="center"/>
      <protection/>
    </xf>
    <xf numFmtId="0" fontId="8" fillId="0" borderId="10" xfId="59" applyFont="1" applyFill="1" applyBorder="1" applyAlignment="1">
      <alignment vertical="center" wrapText="1"/>
      <protection/>
    </xf>
    <xf numFmtId="0" fontId="1" fillId="0" borderId="0" xfId="59" applyFont="1" applyFill="1" applyAlignment="1">
      <alignment horizontal="right" vertical="center"/>
      <protection/>
    </xf>
    <xf numFmtId="0" fontId="8" fillId="0" borderId="0" xfId="59" applyFont="1" applyFill="1" applyAlignment="1">
      <alignment horizontal="left" vertical="top"/>
      <protection/>
    </xf>
    <xf numFmtId="0" fontId="0" fillId="0" borderId="0" xfId="59" applyFont="1" applyAlignment="1">
      <alignment vertical="center"/>
      <protection/>
    </xf>
    <xf numFmtId="0" fontId="2" fillId="0" borderId="0" xfId="59" applyFont="1" applyFill="1" applyAlignment="1">
      <alignment horizontal="center" vertical="center"/>
      <protection/>
    </xf>
    <xf numFmtId="0" fontId="1" fillId="0" borderId="0" xfId="59" applyFont="1" applyAlignment="1">
      <alignment wrapText="1"/>
      <protection/>
    </xf>
    <xf numFmtId="0" fontId="15" fillId="0" borderId="0" xfId="59" applyFont="1" applyAlignment="1">
      <alignment wrapText="1"/>
      <protection/>
    </xf>
    <xf numFmtId="0" fontId="5" fillId="0" borderId="0" xfId="59" applyFont="1" applyFill="1" applyAlignment="1">
      <alignment vertical="center"/>
      <protection/>
    </xf>
    <xf numFmtId="0" fontId="1" fillId="0" borderId="10" xfId="59" applyFont="1" applyFill="1" applyBorder="1" applyAlignment="1">
      <alignment vertical="center"/>
      <protection/>
    </xf>
    <xf numFmtId="0" fontId="1" fillId="0" borderId="10" xfId="59" applyFont="1" applyFill="1" applyBorder="1" applyAlignment="1">
      <alignment horizontal="left" vertical="center"/>
      <protection/>
    </xf>
    <xf numFmtId="0" fontId="1" fillId="0" borderId="11" xfId="59" applyFont="1" applyFill="1" applyBorder="1" applyAlignment="1">
      <alignment vertical="center"/>
      <protection/>
    </xf>
    <xf numFmtId="0" fontId="1" fillId="0" borderId="11" xfId="59" applyFont="1" applyFill="1" applyBorder="1" applyAlignment="1">
      <alignment horizontal="left" vertical="center"/>
      <protection/>
    </xf>
    <xf numFmtId="0" fontId="3" fillId="34" borderId="0" xfId="62" applyFont="1" applyFill="1">
      <alignment/>
      <protection/>
    </xf>
    <xf numFmtId="183" fontId="3" fillId="34" borderId="0" xfId="62" applyNumberFormat="1" applyFont="1" applyFill="1" applyAlignment="1">
      <alignment horizontal="left"/>
      <protection/>
    </xf>
    <xf numFmtId="0" fontId="8" fillId="0" borderId="0" xfId="62" applyFont="1">
      <alignment/>
      <protection/>
    </xf>
    <xf numFmtId="0" fontId="3" fillId="0" borderId="0" xfId="62" applyFont="1">
      <alignment/>
      <protection/>
    </xf>
    <xf numFmtId="0" fontId="65" fillId="0" borderId="0" xfId="62">
      <alignment/>
      <protection/>
    </xf>
    <xf numFmtId="0" fontId="3" fillId="0" borderId="0" xfId="62" applyFont="1" applyAlignment="1">
      <alignment horizontal="right"/>
      <protection/>
    </xf>
    <xf numFmtId="0" fontId="3" fillId="0" borderId="12" xfId="62" applyFont="1" applyBorder="1" applyAlignment="1">
      <alignment/>
      <protection/>
    </xf>
    <xf numFmtId="0" fontId="3" fillId="0" borderId="12" xfId="62" applyFont="1" applyBorder="1">
      <alignment/>
      <protection/>
    </xf>
    <xf numFmtId="0" fontId="3" fillId="0" borderId="13" xfId="62" applyFont="1" applyBorder="1" applyAlignment="1">
      <alignment horizontal="left"/>
      <protection/>
    </xf>
    <xf numFmtId="0" fontId="3" fillId="0" borderId="13" xfId="62" applyFont="1" applyBorder="1">
      <alignment/>
      <protection/>
    </xf>
    <xf numFmtId="0" fontId="3" fillId="0" borderId="0" xfId="62" applyFont="1" applyAlignment="1">
      <alignment horizontal="center"/>
      <protection/>
    </xf>
    <xf numFmtId="0" fontId="3" fillId="0" borderId="0" xfId="62" applyFont="1" applyAlignment="1">
      <alignment horizontal="left"/>
      <protection/>
    </xf>
    <xf numFmtId="0" fontId="5" fillId="0" borderId="10" xfId="62" applyFont="1" applyBorder="1" applyAlignment="1">
      <alignment horizontal="center" wrapText="1"/>
      <protection/>
    </xf>
    <xf numFmtId="0" fontId="3" fillId="0" borderId="10" xfId="62" applyFont="1" applyFill="1" applyBorder="1" applyAlignment="1">
      <alignment horizontal="right" wrapText="1"/>
      <protection/>
    </xf>
    <xf numFmtId="0" fontId="3" fillId="0" borderId="10" xfId="62" applyFont="1" applyFill="1" applyBorder="1">
      <alignment/>
      <protection/>
    </xf>
    <xf numFmtId="0" fontId="8" fillId="0" borderId="10" xfId="62" applyFont="1" applyFill="1" applyBorder="1">
      <alignment/>
      <protection/>
    </xf>
    <xf numFmtId="0" fontId="3" fillId="35" borderId="10" xfId="62" applyFont="1" applyFill="1" applyBorder="1" applyAlignment="1">
      <alignment horizontal="right" wrapText="1"/>
      <protection/>
    </xf>
    <xf numFmtId="0" fontId="3" fillId="35" borderId="10" xfId="62" applyFont="1" applyFill="1" applyBorder="1">
      <alignment/>
      <protection/>
    </xf>
    <xf numFmtId="0" fontId="8" fillId="0" borderId="10" xfId="62" applyFont="1" applyBorder="1">
      <alignment/>
      <protection/>
    </xf>
    <xf numFmtId="0" fontId="3" fillId="8" borderId="10" xfId="62" applyFont="1" applyFill="1" applyBorder="1" applyAlignment="1">
      <alignment wrapText="1"/>
      <protection/>
    </xf>
    <xf numFmtId="0" fontId="3" fillId="0" borderId="10" xfId="62" applyFont="1" applyBorder="1">
      <alignment/>
      <protection/>
    </xf>
    <xf numFmtId="0" fontId="5" fillId="0" borderId="10" xfId="62" applyFont="1" applyBorder="1" applyAlignment="1">
      <alignment wrapText="1"/>
      <protection/>
    </xf>
    <xf numFmtId="0" fontId="5" fillId="0" borderId="10" xfId="62" applyFont="1" applyBorder="1">
      <alignment/>
      <protection/>
    </xf>
    <xf numFmtId="0" fontId="71" fillId="0" borderId="0" xfId="62" applyFont="1" applyBorder="1">
      <alignment/>
      <protection/>
    </xf>
    <xf numFmtId="0" fontId="3" fillId="0" borderId="0" xfId="62" applyFont="1" applyBorder="1">
      <alignment/>
      <protection/>
    </xf>
    <xf numFmtId="0" fontId="1" fillId="0" borderId="0" xfId="59" applyFont="1" applyFill="1" applyBorder="1" applyAlignment="1">
      <alignment horizontal="left" vertical="center"/>
      <protection/>
    </xf>
    <xf numFmtId="0" fontId="8" fillId="0" borderId="0" xfId="59" applyFont="1" applyFill="1" applyBorder="1" applyAlignment="1">
      <alignment horizontal="center" vertical="center"/>
      <protection/>
    </xf>
    <xf numFmtId="0" fontId="1" fillId="0" borderId="0" xfId="59" applyFont="1" applyFill="1" applyBorder="1" applyAlignment="1">
      <alignment vertical="center"/>
      <protection/>
    </xf>
    <xf numFmtId="0" fontId="5" fillId="0" borderId="0" xfId="59" applyFont="1" applyFill="1" applyBorder="1" applyAlignment="1">
      <alignment vertical="center"/>
      <protection/>
    </xf>
    <xf numFmtId="0" fontId="72" fillId="0" borderId="0" xfId="0" applyFont="1" applyAlignment="1">
      <alignment/>
    </xf>
    <xf numFmtId="0" fontId="72" fillId="0" borderId="10" xfId="0" applyFont="1" applyBorder="1" applyAlignment="1">
      <alignment horizontal="center" wrapText="1"/>
    </xf>
    <xf numFmtId="0" fontId="72" fillId="0" borderId="10" xfId="0" applyFont="1" applyBorder="1" applyAlignment="1">
      <alignment/>
    </xf>
    <xf numFmtId="0" fontId="72" fillId="0" borderId="10" xfId="0" applyFont="1" applyBorder="1" applyAlignment="1">
      <alignment horizontal="left"/>
    </xf>
    <xf numFmtId="0" fontId="72" fillId="0" borderId="12" xfId="0" applyFont="1" applyBorder="1" applyAlignment="1">
      <alignment/>
    </xf>
    <xf numFmtId="0" fontId="72" fillId="0" borderId="13" xfId="0" applyFont="1" applyBorder="1" applyAlignment="1">
      <alignment/>
    </xf>
    <xf numFmtId="0" fontId="72" fillId="0" borderId="10" xfId="0" applyFont="1" applyBorder="1" applyAlignment="1">
      <alignment horizontal="center"/>
    </xf>
    <xf numFmtId="0" fontId="73" fillId="0" borderId="0" xfId="0" applyFont="1" applyAlignment="1">
      <alignment/>
    </xf>
    <xf numFmtId="0" fontId="73" fillId="0" borderId="10" xfId="0" applyFont="1" applyBorder="1" applyAlignment="1">
      <alignment horizontal="center" wrapText="1"/>
    </xf>
    <xf numFmtId="0" fontId="73" fillId="0" borderId="10" xfId="0" applyFont="1" applyBorder="1" applyAlignment="1">
      <alignment/>
    </xf>
    <xf numFmtId="0" fontId="73" fillId="0" borderId="10" xfId="0" applyFont="1" applyBorder="1" applyAlignment="1">
      <alignment horizontal="right"/>
    </xf>
    <xf numFmtId="0" fontId="73" fillId="0" borderId="10" xfId="0" applyFont="1" applyBorder="1" applyAlignment="1">
      <alignment horizontal="left"/>
    </xf>
    <xf numFmtId="0" fontId="73" fillId="0" borderId="12" xfId="0" applyFont="1" applyBorder="1" applyAlignment="1">
      <alignment/>
    </xf>
    <xf numFmtId="0" fontId="73" fillId="0" borderId="13" xfId="0" applyFont="1" applyBorder="1" applyAlignment="1">
      <alignment/>
    </xf>
    <xf numFmtId="0" fontId="72" fillId="0" borderId="11" xfId="0" applyFont="1" applyBorder="1" applyAlignment="1">
      <alignment/>
    </xf>
    <xf numFmtId="0" fontId="72" fillId="36" borderId="10" xfId="0" applyFont="1" applyFill="1" applyBorder="1" applyAlignment="1">
      <alignment/>
    </xf>
    <xf numFmtId="0" fontId="72" fillId="36" borderId="14" xfId="0" applyFont="1" applyFill="1" applyBorder="1" applyAlignment="1">
      <alignment/>
    </xf>
    <xf numFmtId="0" fontId="72" fillId="36" borderId="13" xfId="0" applyFont="1" applyFill="1" applyBorder="1" applyAlignment="1">
      <alignment/>
    </xf>
    <xf numFmtId="0" fontId="72" fillId="36" borderId="15" xfId="0" applyFont="1" applyFill="1" applyBorder="1" applyAlignment="1">
      <alignment/>
    </xf>
    <xf numFmtId="0" fontId="72" fillId="0" borderId="10" xfId="0" applyFont="1" applyBorder="1" applyAlignment="1">
      <alignment wrapText="1"/>
    </xf>
    <xf numFmtId="4" fontId="72" fillId="0" borderId="10" xfId="0" applyNumberFormat="1" applyFont="1" applyBorder="1" applyAlignment="1">
      <alignment/>
    </xf>
    <xf numFmtId="0" fontId="2" fillId="0" borderId="0" xfId="0" applyFont="1" applyAlignment="1">
      <alignment horizontal="center" wrapText="1"/>
    </xf>
    <xf numFmtId="0" fontId="72" fillId="0" borderId="10" xfId="0" applyFont="1" applyBorder="1" applyAlignment="1">
      <alignment horizontal="center"/>
    </xf>
    <xf numFmtId="0" fontId="72" fillId="0" borderId="10" xfId="0" applyFont="1" applyBorder="1" applyAlignment="1">
      <alignment horizontal="center" wrapText="1"/>
    </xf>
    <xf numFmtId="0" fontId="72" fillId="0" borderId="10" xfId="0" applyFont="1" applyBorder="1" applyAlignment="1">
      <alignment/>
    </xf>
    <xf numFmtId="0" fontId="72" fillId="0" borderId="10" xfId="0" applyFont="1" applyBorder="1" applyAlignment="1">
      <alignment wrapText="1"/>
    </xf>
    <xf numFmtId="4" fontId="72" fillId="0" borderId="10" xfId="0" applyNumberFormat="1" applyFont="1" applyBorder="1" applyAlignment="1">
      <alignment/>
    </xf>
    <xf numFmtId="0" fontId="18" fillId="0" borderId="16" xfId="0" applyFont="1" applyBorder="1" applyAlignment="1">
      <alignment horizontal="center" vertical="center" wrapText="1"/>
    </xf>
    <xf numFmtId="0" fontId="18" fillId="0" borderId="10" xfId="0" applyFont="1" applyBorder="1" applyAlignment="1">
      <alignment horizontal="right" wrapText="1"/>
    </xf>
    <xf numFmtId="0" fontId="18" fillId="0" borderId="10" xfId="0" applyFont="1" applyBorder="1" applyAlignment="1">
      <alignment wrapText="1"/>
    </xf>
    <xf numFmtId="0" fontId="21" fillId="0" borderId="10" xfId="0" applyFont="1" applyBorder="1" applyAlignment="1">
      <alignment/>
    </xf>
    <xf numFmtId="0" fontId="21" fillId="0" borderId="10" xfId="0" applyFont="1" applyBorder="1" applyAlignment="1">
      <alignment wrapText="1"/>
    </xf>
    <xf numFmtId="0" fontId="21" fillId="0" borderId="14" xfId="0" applyFont="1" applyBorder="1" applyAlignment="1">
      <alignment/>
    </xf>
    <xf numFmtId="0" fontId="21" fillId="34" borderId="10" xfId="0" applyFont="1" applyFill="1" applyBorder="1" applyAlignment="1">
      <alignment wrapText="1"/>
    </xf>
    <xf numFmtId="0" fontId="18" fillId="0" borderId="14" xfId="0" applyFont="1" applyBorder="1" applyAlignment="1">
      <alignment horizontal="center"/>
    </xf>
    <xf numFmtId="0" fontId="18" fillId="37" borderId="10" xfId="0" applyFont="1" applyFill="1" applyBorder="1" applyAlignment="1">
      <alignment/>
    </xf>
    <xf numFmtId="0" fontId="72" fillId="0" borderId="0" xfId="0" applyFont="1" applyAlignment="1">
      <alignment horizontal="right" vertical="center"/>
    </xf>
    <xf numFmtId="0" fontId="72" fillId="0" borderId="0" xfId="0" applyFont="1" applyAlignment="1">
      <alignment horizontal="center" vertical="center"/>
    </xf>
    <xf numFmtId="0" fontId="3" fillId="34" borderId="10" xfId="0" applyFont="1" applyFill="1" applyBorder="1" applyAlignment="1">
      <alignment wrapText="1"/>
    </xf>
    <xf numFmtId="0" fontId="3" fillId="0" borderId="0" xfId="0" applyFont="1" applyAlignment="1">
      <alignment/>
    </xf>
    <xf numFmtId="0" fontId="3" fillId="0" borderId="10" xfId="0" applyFont="1" applyBorder="1" applyAlignment="1">
      <alignment horizontal="center" wrapText="1"/>
    </xf>
    <xf numFmtId="0" fontId="3" fillId="0" borderId="10" xfId="59" applyFont="1" applyFill="1" applyBorder="1" applyAlignment="1">
      <alignment horizontal="center" wrapText="1"/>
      <protection/>
    </xf>
    <xf numFmtId="0" fontId="3" fillId="0" borderId="16"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0" fontId="3" fillId="0" borderId="10" xfId="0" applyFont="1" applyBorder="1" applyAlignment="1">
      <alignment/>
    </xf>
    <xf numFmtId="0" fontId="3" fillId="0" borderId="17" xfId="0" applyFont="1" applyBorder="1" applyAlignment="1">
      <alignment horizontal="left" wrapText="1"/>
    </xf>
    <xf numFmtId="0" fontId="3" fillId="0" borderId="10" xfId="0" applyFont="1" applyBorder="1" applyAlignment="1">
      <alignment/>
    </xf>
    <xf numFmtId="0" fontId="3" fillId="0" borderId="10" xfId="0" applyFont="1" applyBorder="1" applyAlignment="1">
      <alignment wrapText="1"/>
    </xf>
    <xf numFmtId="4" fontId="3" fillId="0" borderId="10" xfId="0" applyNumberFormat="1" applyFont="1" applyBorder="1" applyAlignment="1">
      <alignment/>
    </xf>
    <xf numFmtId="0" fontId="3" fillId="0" borderId="10" xfId="0" applyFont="1" applyBorder="1" applyAlignment="1">
      <alignment horizontal="right" wrapText="1"/>
    </xf>
    <xf numFmtId="2" fontId="3" fillId="0" borderId="10" xfId="0" applyNumberFormat="1" applyFont="1" applyBorder="1" applyAlignment="1">
      <alignment/>
    </xf>
    <xf numFmtId="4" fontId="3" fillId="34" borderId="10" xfId="0" applyNumberFormat="1" applyFont="1" applyFill="1" applyBorder="1" applyAlignment="1">
      <alignment/>
    </xf>
    <xf numFmtId="0" fontId="3" fillId="0" borderId="14" xfId="0" applyFont="1" applyBorder="1" applyAlignment="1">
      <alignment/>
    </xf>
    <xf numFmtId="0" fontId="5" fillId="0" borderId="14" xfId="0" applyFont="1" applyBorder="1" applyAlignment="1">
      <alignment/>
    </xf>
    <xf numFmtId="9" fontId="3" fillId="0" borderId="10" xfId="0" applyNumberFormat="1" applyFont="1" applyBorder="1" applyAlignment="1">
      <alignment/>
    </xf>
    <xf numFmtId="0" fontId="5" fillId="37" borderId="10" xfId="0" applyFont="1" applyFill="1" applyBorder="1" applyAlignment="1">
      <alignment/>
    </xf>
    <xf numFmtId="2" fontId="5" fillId="37" borderId="10" xfId="0" applyNumberFormat="1" applyFont="1" applyFill="1" applyBorder="1" applyAlignment="1">
      <alignment/>
    </xf>
    <xf numFmtId="4" fontId="5" fillId="37" borderId="10" xfId="0" applyNumberFormat="1" applyFont="1" applyFill="1" applyBorder="1" applyAlignment="1">
      <alignment/>
    </xf>
    <xf numFmtId="0" fontId="3" fillId="37" borderId="10" xfId="0" applyFont="1" applyFill="1" applyBorder="1" applyAlignment="1">
      <alignment wrapText="1"/>
    </xf>
    <xf numFmtId="0" fontId="72" fillId="0" borderId="0" xfId="0" applyFont="1" applyBorder="1" applyAlignment="1">
      <alignment/>
    </xf>
    <xf numFmtId="0" fontId="72" fillId="0" borderId="0" xfId="0" applyFont="1" applyBorder="1" applyAlignment="1">
      <alignment wrapText="1"/>
    </xf>
    <xf numFmtId="4" fontId="72" fillId="0" borderId="0" xfId="0" applyNumberFormat="1" applyFont="1" applyBorder="1" applyAlignment="1">
      <alignment/>
    </xf>
    <xf numFmtId="0" fontId="72" fillId="0" borderId="10" xfId="0" applyFont="1" applyBorder="1" applyAlignment="1">
      <alignment horizontal="center"/>
    </xf>
    <xf numFmtId="0" fontId="73" fillId="0" borderId="10" xfId="0" applyFont="1" applyBorder="1" applyAlignment="1">
      <alignment horizontal="center" wrapText="1"/>
    </xf>
    <xf numFmtId="0" fontId="73" fillId="0" borderId="16" xfId="0" applyFont="1" applyBorder="1" applyAlignment="1">
      <alignment horizontal="center" wrapText="1"/>
    </xf>
    <xf numFmtId="0" fontId="72" fillId="37" borderId="10" xfId="0" applyFont="1" applyFill="1" applyBorder="1" applyAlignment="1">
      <alignment/>
    </xf>
    <xf numFmtId="0" fontId="72" fillId="37" borderId="10" xfId="0" applyFont="1" applyFill="1" applyBorder="1" applyAlignment="1">
      <alignment horizontal="left"/>
    </xf>
    <xf numFmtId="16" fontId="74" fillId="37" borderId="10" xfId="0" applyNumberFormat="1" applyFont="1" applyFill="1" applyBorder="1" applyAlignment="1" quotePrefix="1">
      <alignment horizontal="center"/>
    </xf>
    <xf numFmtId="0" fontId="75" fillId="0" borderId="16" xfId="0" applyFont="1" applyBorder="1" applyAlignment="1">
      <alignment horizontal="center"/>
    </xf>
    <xf numFmtId="0" fontId="74" fillId="0" borderId="16" xfId="0" applyFont="1" applyBorder="1" applyAlignment="1">
      <alignment horizontal="center"/>
    </xf>
    <xf numFmtId="0" fontId="1" fillId="0" borderId="11" xfId="59" applyFont="1" applyFill="1" applyBorder="1" applyAlignment="1">
      <alignment horizontal="center" vertical="center"/>
      <protection/>
    </xf>
    <xf numFmtId="0" fontId="1" fillId="0" borderId="10" xfId="59" applyFont="1" applyFill="1" applyBorder="1" applyAlignment="1">
      <alignment vertical="center" wrapText="1"/>
      <protection/>
    </xf>
    <xf numFmtId="0" fontId="76" fillId="0" borderId="0" xfId="0" applyFont="1" applyAlignment="1">
      <alignment horizontal="right" vertical="center"/>
    </xf>
    <xf numFmtId="0" fontId="18" fillId="0" borderId="0" xfId="62" applyFont="1" applyAlignment="1">
      <alignment horizontal="right"/>
      <protection/>
    </xf>
    <xf numFmtId="0" fontId="8" fillId="0" borderId="0" xfId="0" applyFont="1" applyAlignment="1">
      <alignment horizontal="right" vertical="top" wrapText="1"/>
    </xf>
    <xf numFmtId="0" fontId="72" fillId="0" borderId="0" xfId="0" applyFont="1" applyAlignment="1">
      <alignment horizontal="right" vertical="top"/>
    </xf>
    <xf numFmtId="0" fontId="8" fillId="0" borderId="0" xfId="0" applyFont="1" applyAlignment="1">
      <alignment vertical="top" wrapText="1"/>
    </xf>
    <xf numFmtId="0" fontId="72" fillId="34" borderId="10" xfId="0" applyFont="1" applyFill="1" applyBorder="1" applyAlignment="1">
      <alignment horizontal="center" wrapText="1"/>
    </xf>
    <xf numFmtId="16" fontId="74" fillId="34" borderId="10" xfId="0" applyNumberFormat="1" applyFont="1" applyFill="1" applyBorder="1" applyAlignment="1" quotePrefix="1">
      <alignment horizontal="center"/>
    </xf>
    <xf numFmtId="0" fontId="72" fillId="34" borderId="10" xfId="0" applyFont="1" applyFill="1" applyBorder="1" applyAlignment="1">
      <alignment/>
    </xf>
    <xf numFmtId="0" fontId="72" fillId="34" borderId="10" xfId="0" applyFont="1" applyFill="1" applyBorder="1" applyAlignment="1">
      <alignment horizontal="left"/>
    </xf>
    <xf numFmtId="0" fontId="4" fillId="0" borderId="12" xfId="59" applyFont="1" applyFill="1" applyBorder="1" applyAlignment="1">
      <alignment horizontal="right" vertical="center"/>
      <protection/>
    </xf>
    <xf numFmtId="0" fontId="70" fillId="0" borderId="10" xfId="59" applyFont="1" applyFill="1" applyBorder="1" applyAlignment="1">
      <alignment horizontal="left" vertical="center"/>
      <protection/>
    </xf>
    <xf numFmtId="0" fontId="0" fillId="0" borderId="10" xfId="59" applyFont="1" applyBorder="1" applyAlignment="1">
      <alignment horizontal="left" vertical="center"/>
      <protection/>
    </xf>
    <xf numFmtId="0" fontId="4" fillId="0" borderId="10" xfId="59" applyFont="1" applyFill="1" applyBorder="1" applyAlignment="1">
      <alignment horizontal="left" vertical="center" wrapText="1"/>
      <protection/>
    </xf>
    <xf numFmtId="0" fontId="6" fillId="0" borderId="10" xfId="59" applyFont="1" applyBorder="1" applyAlignment="1">
      <alignment horizontal="left" vertical="center"/>
      <protection/>
    </xf>
    <xf numFmtId="0" fontId="8" fillId="0" borderId="0" xfId="59" applyFont="1" applyFill="1" applyBorder="1" applyAlignment="1">
      <alignment horizontal="left" vertical="center" wrapText="1"/>
      <protection/>
    </xf>
    <xf numFmtId="0" fontId="0" fillId="0" borderId="0" xfId="59" applyAlignment="1">
      <alignment horizontal="left" vertical="center" wrapText="1"/>
      <protection/>
    </xf>
    <xf numFmtId="0" fontId="8" fillId="0" borderId="17" xfId="59" applyFont="1" applyFill="1" applyBorder="1" applyAlignment="1">
      <alignment horizontal="left" vertical="center" wrapText="1"/>
      <protection/>
    </xf>
    <xf numFmtId="0" fontId="8" fillId="0" borderId="18" xfId="59" applyFont="1" applyFill="1" applyBorder="1" applyAlignment="1">
      <alignment horizontal="left" vertical="center" wrapText="1"/>
      <protection/>
    </xf>
    <xf numFmtId="0" fontId="8" fillId="0" borderId="16" xfId="59" applyFont="1" applyFill="1" applyBorder="1" applyAlignment="1">
      <alignment horizontal="left" vertical="center" wrapText="1"/>
      <protection/>
    </xf>
    <xf numFmtId="0" fontId="2" fillId="0" borderId="0" xfId="59" applyFont="1" applyFill="1" applyAlignment="1">
      <alignment horizontal="center" vertical="center"/>
      <protection/>
    </xf>
    <xf numFmtId="0" fontId="0" fillId="0" borderId="0" xfId="59" applyFont="1" applyAlignment="1">
      <alignment vertical="center"/>
      <protection/>
    </xf>
    <xf numFmtId="0" fontId="9" fillId="0" borderId="0" xfId="59" applyFont="1" applyBorder="1" applyAlignment="1">
      <alignment horizontal="left" vertical="center" wrapText="1"/>
      <protection/>
    </xf>
    <xf numFmtId="0" fontId="8" fillId="0" borderId="1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4" fillId="0" borderId="10" xfId="59" applyFont="1" applyFill="1" applyBorder="1" applyAlignment="1">
      <alignment horizontal="justify" vertical="center" wrapText="1"/>
      <protection/>
    </xf>
    <xf numFmtId="0" fontId="6" fillId="0" borderId="10" xfId="59" applyFont="1" applyBorder="1" applyAlignment="1">
      <alignment horizontal="justify" vertical="center" wrapText="1"/>
      <protection/>
    </xf>
    <xf numFmtId="0" fontId="8" fillId="0" borderId="0" xfId="59" applyFont="1" applyFill="1" applyAlignment="1">
      <alignment horizontal="right" vertical="top" wrapText="1"/>
      <protection/>
    </xf>
    <xf numFmtId="0" fontId="8" fillId="0" borderId="0" xfId="59" applyFont="1" applyFill="1" applyAlignment="1">
      <alignment horizontal="right" vertical="top"/>
      <protection/>
    </xf>
    <xf numFmtId="0" fontId="1" fillId="0" borderId="0" xfId="59" applyFont="1" applyFill="1" applyAlignment="1">
      <alignment horizontal="center" vertical="center"/>
      <protection/>
    </xf>
    <xf numFmtId="0" fontId="14" fillId="0" borderId="0" xfId="59" applyFont="1" applyFill="1" applyAlignment="1">
      <alignment horizontal="center" vertical="center" wrapText="1"/>
      <protection/>
    </xf>
    <xf numFmtId="0" fontId="13" fillId="0" borderId="0" xfId="59" applyFont="1" applyAlignment="1">
      <alignment horizontal="center" vertical="center"/>
      <protection/>
    </xf>
    <xf numFmtId="0" fontId="0" fillId="0" borderId="10" xfId="59" applyFont="1" applyFill="1" applyBorder="1" applyAlignment="1">
      <alignment vertical="center"/>
      <protection/>
    </xf>
    <xf numFmtId="0" fontId="0" fillId="0" borderId="10" xfId="59" applyFont="1" applyBorder="1" applyAlignment="1">
      <alignment vertical="center"/>
      <protection/>
    </xf>
    <xf numFmtId="0" fontId="0" fillId="0" borderId="10" xfId="59" applyFont="1" applyBorder="1" applyAlignment="1">
      <alignment vertical="center" wrapText="1"/>
      <protection/>
    </xf>
    <xf numFmtId="0" fontId="15" fillId="0" borderId="0" xfId="59" applyFont="1" applyAlignment="1">
      <alignment horizontal="right" vertical="top" wrapText="1"/>
      <protection/>
    </xf>
    <xf numFmtId="0" fontId="18" fillId="0" borderId="0" xfId="59" applyFont="1" applyFill="1" applyAlignment="1">
      <alignment horizontal="right" vertical="center"/>
      <protection/>
    </xf>
    <xf numFmtId="0" fontId="18" fillId="0" borderId="0" xfId="59" applyFont="1" applyFill="1" applyBorder="1" applyAlignment="1">
      <alignment horizontal="center" vertical="center" wrapText="1"/>
      <protection/>
    </xf>
    <xf numFmtId="0" fontId="18" fillId="0" borderId="0" xfId="59" applyFont="1" applyFill="1" applyBorder="1" applyAlignment="1">
      <alignment horizontal="center" vertical="center"/>
      <protection/>
    </xf>
    <xf numFmtId="0" fontId="1" fillId="0" borderId="14" xfId="59" applyFont="1" applyFill="1" applyBorder="1" applyAlignment="1">
      <alignment horizontal="center" vertical="center" wrapText="1"/>
      <protection/>
    </xf>
    <xf numFmtId="0" fontId="1" fillId="0" borderId="13" xfId="59" applyFont="1" applyFill="1" applyBorder="1" applyAlignment="1">
      <alignment horizontal="center" vertical="center" wrapText="1"/>
      <protection/>
    </xf>
    <xf numFmtId="0" fontId="1" fillId="0" borderId="15" xfId="59" applyFont="1" applyFill="1" applyBorder="1" applyAlignment="1">
      <alignment horizontal="center" vertical="center" wrapText="1"/>
      <protection/>
    </xf>
    <xf numFmtId="0" fontId="1" fillId="0" borderId="14" xfId="59" applyFont="1" applyFill="1" applyBorder="1" applyAlignment="1">
      <alignment horizontal="center" vertical="center"/>
      <protection/>
    </xf>
    <xf numFmtId="0" fontId="1" fillId="0" borderId="13" xfId="59" applyFont="1" applyFill="1" applyBorder="1" applyAlignment="1">
      <alignment horizontal="center" vertical="center"/>
      <protection/>
    </xf>
    <xf numFmtId="0" fontId="1" fillId="0" borderId="15" xfId="59" applyFont="1" applyFill="1" applyBorder="1" applyAlignment="1">
      <alignment horizontal="center" vertical="center"/>
      <protection/>
    </xf>
    <xf numFmtId="0" fontId="1" fillId="0" borderId="10" xfId="59" applyFont="1" applyFill="1" applyBorder="1" applyAlignment="1">
      <alignment horizontal="center" vertical="center" wrapText="1"/>
      <protection/>
    </xf>
    <xf numFmtId="0" fontId="1" fillId="0" borderId="10" xfId="59" applyFont="1" applyFill="1" applyBorder="1" applyAlignment="1">
      <alignment horizontal="center" vertical="center"/>
      <protection/>
    </xf>
    <xf numFmtId="0" fontId="3" fillId="0" borderId="10" xfId="59" applyFont="1" applyFill="1" applyBorder="1" applyAlignment="1">
      <alignment horizontal="center" wrapText="1"/>
      <protection/>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0" borderId="10" xfId="0" applyFont="1" applyBorder="1" applyAlignment="1">
      <alignment horizontal="center"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6" xfId="0" applyFont="1" applyBorder="1" applyAlignment="1">
      <alignment horizontal="left" wrapText="1"/>
    </xf>
    <xf numFmtId="0" fontId="5" fillId="37" borderId="14" xfId="0" applyFont="1" applyFill="1" applyBorder="1" applyAlignment="1">
      <alignment horizontal="right"/>
    </xf>
    <xf numFmtId="0" fontId="5" fillId="37" borderId="13" xfId="0" applyFont="1" applyFill="1" applyBorder="1" applyAlignment="1">
      <alignment horizontal="right"/>
    </xf>
    <xf numFmtId="0" fontId="5" fillId="37" borderId="15" xfId="0" applyFont="1" applyFill="1" applyBorder="1" applyAlignment="1">
      <alignment horizontal="right"/>
    </xf>
    <xf numFmtId="0" fontId="72" fillId="0" borderId="0" xfId="0" applyFont="1" applyAlignment="1">
      <alignment horizontal="left" wrapText="1"/>
    </xf>
    <xf numFmtId="0" fontId="3" fillId="0" borderId="0" xfId="0" applyFont="1" applyAlignment="1">
      <alignment horizontal="left" wrapText="1"/>
    </xf>
    <xf numFmtId="0" fontId="76" fillId="0" borderId="0" xfId="0" applyFont="1" applyAlignment="1">
      <alignment horizontal="center" wrapText="1"/>
    </xf>
    <xf numFmtId="0" fontId="3" fillId="0" borderId="12" xfId="0" applyFont="1" applyBorder="1" applyAlignment="1">
      <alignment horizontal="center" wrapText="1"/>
    </xf>
    <xf numFmtId="0" fontId="3" fillId="0" borderId="10" xfId="59" applyFont="1" applyBorder="1" applyAlignment="1">
      <alignment horizontal="center" wrapText="1"/>
      <protection/>
    </xf>
    <xf numFmtId="0" fontId="8" fillId="0" borderId="0" xfId="0" applyFont="1" applyAlignment="1">
      <alignment horizontal="right" vertical="top" wrapText="1"/>
    </xf>
    <xf numFmtId="0" fontId="72" fillId="0" borderId="14" xfId="0" applyFont="1" applyBorder="1" applyAlignment="1">
      <alignment horizontal="center"/>
    </xf>
    <xf numFmtId="0" fontId="72" fillId="0" borderId="13" xfId="0" applyFont="1" applyBorder="1" applyAlignment="1">
      <alignment horizontal="center"/>
    </xf>
    <xf numFmtId="0" fontId="72" fillId="0" borderId="15" xfId="0" applyFont="1" applyBorder="1" applyAlignment="1">
      <alignment horizontal="center"/>
    </xf>
    <xf numFmtId="0" fontId="72" fillId="0" borderId="10" xfId="0" applyFont="1" applyBorder="1" applyAlignment="1">
      <alignment horizontal="center"/>
    </xf>
    <xf numFmtId="0" fontId="18" fillId="0" borderId="0" xfId="0" applyFont="1" applyAlignment="1">
      <alignment horizontal="right"/>
    </xf>
    <xf numFmtId="0" fontId="77" fillId="0" borderId="0" xfId="0" applyFont="1" applyAlignment="1">
      <alignment horizontal="center"/>
    </xf>
    <xf numFmtId="0" fontId="18"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xf>
    <xf numFmtId="0" fontId="21" fillId="34" borderId="17"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8" fillId="0" borderId="0" xfId="0" applyFont="1" applyAlignment="1">
      <alignment horizontal="right" vertical="top"/>
    </xf>
    <xf numFmtId="0" fontId="18" fillId="37" borderId="14" xfId="0" applyFont="1" applyFill="1" applyBorder="1" applyAlignment="1">
      <alignment horizontal="right"/>
    </xf>
    <xf numFmtId="0" fontId="18" fillId="37" borderId="15" xfId="0" applyFont="1" applyFill="1" applyBorder="1" applyAlignment="1">
      <alignment horizontal="right"/>
    </xf>
    <xf numFmtId="0" fontId="18" fillId="0" borderId="17" xfId="0" applyFont="1" applyBorder="1" applyAlignment="1">
      <alignment horizontal="center" wrapText="1"/>
    </xf>
    <xf numFmtId="0" fontId="18" fillId="0" borderId="18" xfId="0" applyFont="1" applyBorder="1" applyAlignment="1">
      <alignment horizontal="center" wrapText="1"/>
    </xf>
    <xf numFmtId="0" fontId="18" fillId="0" borderId="16" xfId="0" applyFont="1" applyBorder="1" applyAlignment="1">
      <alignment horizontal="center" wrapText="1"/>
    </xf>
    <xf numFmtId="0" fontId="72" fillId="0" borderId="17" xfId="0" applyFont="1" applyBorder="1" applyAlignment="1">
      <alignment horizontal="center" wrapText="1"/>
    </xf>
    <xf numFmtId="0" fontId="72" fillId="0" borderId="16" xfId="0" applyFont="1" applyBorder="1" applyAlignment="1">
      <alignment horizontal="center" wrapText="1"/>
    </xf>
    <xf numFmtId="0" fontId="72" fillId="0" borderId="14" xfId="0" applyFont="1" applyBorder="1" applyAlignment="1">
      <alignment horizontal="center" wrapText="1"/>
    </xf>
    <xf numFmtId="0" fontId="72" fillId="0" borderId="13" xfId="0" applyFont="1" applyBorder="1" applyAlignment="1">
      <alignment horizontal="center" wrapText="1"/>
    </xf>
    <xf numFmtId="0" fontId="72" fillId="0" borderId="17" xfId="0" applyFont="1" applyBorder="1" applyAlignment="1">
      <alignment horizontal="center"/>
    </xf>
    <xf numFmtId="0" fontId="72" fillId="0" borderId="16" xfId="0" applyFont="1" applyBorder="1" applyAlignment="1">
      <alignment horizontal="center"/>
    </xf>
    <xf numFmtId="0" fontId="18" fillId="0" borderId="0" xfId="0" applyFont="1" applyAlignment="1">
      <alignment horizontal="right" wrapText="1"/>
    </xf>
    <xf numFmtId="0" fontId="78" fillId="0" borderId="0" xfId="0" applyFont="1" applyAlignment="1">
      <alignment horizontal="center"/>
    </xf>
    <xf numFmtId="0" fontId="73" fillId="0" borderId="19" xfId="0" applyFont="1" applyBorder="1" applyAlignment="1">
      <alignment horizontal="left" wrapText="1"/>
    </xf>
    <xf numFmtId="0" fontId="73" fillId="0" borderId="20" xfId="0" applyFont="1" applyBorder="1" applyAlignment="1">
      <alignment horizontal="left"/>
    </xf>
    <xf numFmtId="0" fontId="73" fillId="0" borderId="10" xfId="0" applyFont="1" applyBorder="1" applyAlignment="1">
      <alignment horizontal="center" wrapText="1"/>
    </xf>
    <xf numFmtId="0" fontId="73" fillId="0" borderId="10" xfId="0" applyFont="1" applyBorder="1" applyAlignment="1">
      <alignment horizontal="center"/>
    </xf>
    <xf numFmtId="0" fontId="73" fillId="0" borderId="17" xfId="0" applyFont="1" applyBorder="1" applyAlignment="1">
      <alignment horizontal="center" wrapText="1"/>
    </xf>
    <xf numFmtId="0" fontId="73" fillId="0" borderId="16" xfId="0" applyFont="1" applyBorder="1" applyAlignment="1">
      <alignment horizontal="center" wrapText="1"/>
    </xf>
    <xf numFmtId="0" fontId="77" fillId="0" borderId="0" xfId="0" applyFont="1" applyAlignment="1">
      <alignment horizontal="center" wrapText="1"/>
    </xf>
    <xf numFmtId="0" fontId="72" fillId="0" borderId="18" xfId="0" applyFont="1" applyBorder="1" applyAlignment="1">
      <alignment horizontal="center"/>
    </xf>
    <xf numFmtId="0" fontId="18" fillId="34" borderId="0" xfId="62" applyFont="1" applyFill="1" applyAlignment="1">
      <alignment horizontal="center" vertical="center" wrapText="1"/>
      <protection/>
    </xf>
    <xf numFmtId="0" fontId="3" fillId="0" borderId="13" xfId="62" applyFont="1" applyBorder="1" applyAlignment="1">
      <alignment horizontal="left"/>
      <protection/>
    </xf>
    <xf numFmtId="0" fontId="3" fillId="0" borderId="0" xfId="62" applyFont="1" applyBorder="1" applyAlignment="1">
      <alignment horizontal="left" wrapText="1"/>
      <protection/>
    </xf>
    <xf numFmtId="0" fontId="5" fillId="0" borderId="0" xfId="62" applyFont="1" applyBorder="1" applyAlignment="1">
      <alignment horizontal="center" vertical="top" wrapText="1"/>
      <protection/>
    </xf>
    <xf numFmtId="0" fontId="5" fillId="0" borderId="0" xfId="62"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1333500</xdr:colOff>
      <xdr:row>2</xdr:row>
      <xdr:rowOff>0</xdr:rowOff>
    </xdr:from>
    <xdr:to>
      <xdr:col>3</xdr:col>
      <xdr:colOff>1266825</xdr:colOff>
      <xdr:row>7</xdr:row>
      <xdr:rowOff>152400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1333500" y="1000125"/>
          <a:ext cx="5305425"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2</xdr:row>
      <xdr:rowOff>76200</xdr:rowOff>
    </xdr:from>
    <xdr:to>
      <xdr:col>11</xdr:col>
      <xdr:colOff>600075</xdr:colOff>
      <xdr:row>6</xdr:row>
      <xdr:rowOff>628650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6686550" y="1228725"/>
          <a:ext cx="5010150"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xdr:row>
      <xdr:rowOff>276225</xdr:rowOff>
    </xdr:from>
    <xdr:to>
      <xdr:col>7</xdr:col>
      <xdr:colOff>3810000</xdr:colOff>
      <xdr:row>7</xdr:row>
      <xdr:rowOff>247650</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4181475" y="857250"/>
          <a:ext cx="5172075"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2</xdr:row>
      <xdr:rowOff>104775</xdr:rowOff>
    </xdr:from>
    <xdr:to>
      <xdr:col>5</xdr:col>
      <xdr:colOff>523875</xdr:colOff>
      <xdr:row>9</xdr:row>
      <xdr:rowOff>142875</xdr:rowOff>
    </xdr:to>
    <xdr:pic>
      <xdr:nvPicPr>
        <xdr:cNvPr id="1" name="Picture 4"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895350" y="885825"/>
          <a:ext cx="5000625"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2</xdr:row>
      <xdr:rowOff>0</xdr:rowOff>
    </xdr:from>
    <xdr:to>
      <xdr:col>11</xdr:col>
      <xdr:colOff>971550</xdr:colOff>
      <xdr:row>5</xdr:row>
      <xdr:rowOff>809625</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3924300" y="838200"/>
          <a:ext cx="502920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2</xdr:row>
      <xdr:rowOff>66675</xdr:rowOff>
    </xdr:from>
    <xdr:to>
      <xdr:col>9</xdr:col>
      <xdr:colOff>114300</xdr:colOff>
      <xdr:row>3</xdr:row>
      <xdr:rowOff>1276350</xdr:rowOff>
    </xdr:to>
    <xdr:pic>
      <xdr:nvPicPr>
        <xdr:cNvPr id="1" name="Picture 1"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2247900" y="1038225"/>
          <a:ext cx="4962525" cy="1371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2</xdr:row>
      <xdr:rowOff>47625</xdr:rowOff>
    </xdr:from>
    <xdr:to>
      <xdr:col>7</xdr:col>
      <xdr:colOff>419100</xdr:colOff>
      <xdr:row>2</xdr:row>
      <xdr:rowOff>962025</xdr:rowOff>
    </xdr:to>
    <xdr:pic>
      <xdr:nvPicPr>
        <xdr:cNvPr id="1" name="Picture 1"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1771650" y="923925"/>
          <a:ext cx="3343275"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57150</xdr:rowOff>
    </xdr:from>
    <xdr:to>
      <xdr:col>3</xdr:col>
      <xdr:colOff>295275</xdr:colOff>
      <xdr:row>2</xdr:row>
      <xdr:rowOff>1514475</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rcRect l="6504" t="33482" r="6578" b="34315"/>
        <a:stretch>
          <a:fillRect/>
        </a:stretch>
      </xdr:blipFill>
      <xdr:spPr>
        <a:xfrm>
          <a:off x="1628775" y="990600"/>
          <a:ext cx="526732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Q79"/>
  <sheetViews>
    <sheetView zoomScaleSheetLayoutView="110" zoomScalePageLayoutView="80" workbookViewId="0" topLeftCell="A1">
      <selection activeCell="B15" sqref="B15:D15"/>
    </sheetView>
  </sheetViews>
  <sheetFormatPr defaultColWidth="9.140625" defaultRowHeight="12.75"/>
  <cols>
    <col min="1" max="1" width="25.7109375" style="3" customWidth="1"/>
    <col min="2" max="2" width="6.140625" style="2" customWidth="1"/>
    <col min="3" max="3" width="48.7109375" style="1" customWidth="1"/>
    <col min="4" max="4" width="31.57421875" style="1" customWidth="1"/>
    <col min="5" max="5" width="0.13671875" style="1" hidden="1" customWidth="1"/>
    <col min="6" max="16384" width="9.140625" style="1" customWidth="1"/>
  </cols>
  <sheetData>
    <row r="1" spans="3:4" ht="51.75" customHeight="1">
      <c r="C1" s="163" t="s">
        <v>224</v>
      </c>
      <c r="D1" s="164"/>
    </row>
    <row r="2" spans="3:5" ht="27" customHeight="1">
      <c r="C2" s="172" t="s">
        <v>226</v>
      </c>
      <c r="D2" s="172"/>
      <c r="E2" s="30"/>
    </row>
    <row r="3" spans="3:5" ht="39" customHeight="1">
      <c r="C3" s="171"/>
      <c r="D3" s="171"/>
      <c r="E3" s="29"/>
    </row>
    <row r="4" ht="15.75"/>
    <row r="5" ht="15.75"/>
    <row r="6" ht="15.75"/>
    <row r="7" ht="15.75"/>
    <row r="8" ht="30" customHeight="1"/>
    <row r="9" spans="1:4" ht="26.25" customHeight="1">
      <c r="A9" s="166" t="s">
        <v>80</v>
      </c>
      <c r="B9" s="167"/>
      <c r="C9" s="167"/>
      <c r="D9" s="167"/>
    </row>
    <row r="10" ht="12.75" customHeight="1"/>
    <row r="11" spans="1:4" ht="18.75" customHeight="1">
      <c r="A11" s="156" t="s">
        <v>240</v>
      </c>
      <c r="B11" s="157"/>
      <c r="C11" s="157"/>
      <c r="D11" s="157"/>
    </row>
    <row r="12" spans="1:3" ht="16.5" customHeight="1">
      <c r="A12" s="25" t="s">
        <v>79</v>
      </c>
      <c r="C12" s="24"/>
    </row>
    <row r="13" spans="1:5" s="4" customFormat="1" ht="39.75" customHeight="1">
      <c r="A13" s="23" t="s">
        <v>78</v>
      </c>
      <c r="B13" s="168"/>
      <c r="C13" s="169"/>
      <c r="D13" s="169"/>
      <c r="E13" s="22"/>
    </row>
    <row r="14" spans="1:5" s="4" customFormat="1" ht="15.75" customHeight="1">
      <c r="A14" s="21" t="s">
        <v>77</v>
      </c>
      <c r="B14" s="168"/>
      <c r="C14" s="169"/>
      <c r="D14" s="169"/>
      <c r="E14" s="5"/>
    </row>
    <row r="15" spans="1:5" s="20" customFormat="1" ht="15.75" customHeight="1">
      <c r="A15" s="21" t="s">
        <v>76</v>
      </c>
      <c r="B15" s="168"/>
      <c r="C15" s="169"/>
      <c r="D15" s="169"/>
      <c r="E15" s="5"/>
    </row>
    <row r="16" spans="1:4" ht="13.5" customHeight="1">
      <c r="A16" s="19"/>
      <c r="C16" s="19"/>
      <c r="D16" s="19"/>
    </row>
    <row r="17" spans="1:4" ht="20.25" customHeight="1">
      <c r="A17" s="14" t="s">
        <v>75</v>
      </c>
      <c r="B17" s="18" t="s">
        <v>74</v>
      </c>
      <c r="C17" s="147"/>
      <c r="D17" s="148"/>
    </row>
    <row r="18" spans="1:7" ht="20.25" customHeight="1">
      <c r="A18" s="14" t="s">
        <v>73</v>
      </c>
      <c r="B18" s="18" t="s">
        <v>72</v>
      </c>
      <c r="C18" s="147"/>
      <c r="D18" s="148"/>
      <c r="G18" s="1" t="s">
        <v>12</v>
      </c>
    </row>
    <row r="19" spans="1:4" ht="27" customHeight="1">
      <c r="A19" s="159" t="s">
        <v>71</v>
      </c>
      <c r="B19" s="170"/>
      <c r="C19" s="170"/>
      <c r="D19" s="170"/>
    </row>
    <row r="20" spans="1:4" ht="27" customHeight="1">
      <c r="A20" s="12" t="s">
        <v>70</v>
      </c>
      <c r="B20" s="18" t="s">
        <v>69</v>
      </c>
      <c r="C20" s="147"/>
      <c r="D20" s="148"/>
    </row>
    <row r="21" spans="1:4" ht="27" customHeight="1">
      <c r="A21" s="12" t="s">
        <v>68</v>
      </c>
      <c r="B21" s="18" t="s">
        <v>67</v>
      </c>
      <c r="C21" s="147"/>
      <c r="D21" s="148"/>
    </row>
    <row r="22" spans="1:4" ht="39" customHeight="1">
      <c r="A22" s="12" t="s">
        <v>66</v>
      </c>
      <c r="B22" s="18" t="s">
        <v>65</v>
      </c>
      <c r="C22" s="147"/>
      <c r="D22" s="148"/>
    </row>
    <row r="23" spans="1:4" ht="15" customHeight="1">
      <c r="A23" s="146" t="s">
        <v>64</v>
      </c>
      <c r="B23" s="146"/>
      <c r="C23" s="146"/>
      <c r="D23" s="146"/>
    </row>
    <row r="24" spans="1:4" ht="20.25" customHeight="1">
      <c r="A24" s="159" t="s">
        <v>63</v>
      </c>
      <c r="B24" s="17" t="s">
        <v>3</v>
      </c>
      <c r="C24" s="14" t="s">
        <v>62</v>
      </c>
      <c r="D24" s="14"/>
    </row>
    <row r="25" spans="1:4" ht="15.75" customHeight="1">
      <c r="A25" s="159"/>
      <c r="B25" s="13" t="s">
        <v>4</v>
      </c>
      <c r="C25" s="14" t="s">
        <v>61</v>
      </c>
      <c r="D25" s="14"/>
    </row>
    <row r="26" spans="1:4" ht="24" customHeight="1">
      <c r="A26" s="159"/>
      <c r="B26" s="16" t="s">
        <v>60</v>
      </c>
      <c r="C26" s="14" t="s">
        <v>59</v>
      </c>
      <c r="D26" s="14"/>
    </row>
    <row r="27" spans="1:4" ht="22.5" customHeight="1">
      <c r="A27" s="159"/>
      <c r="B27" s="13" t="s">
        <v>7</v>
      </c>
      <c r="C27" s="14" t="s">
        <v>58</v>
      </c>
      <c r="D27" s="14"/>
    </row>
    <row r="28" spans="1:4" ht="26.25" customHeight="1">
      <c r="A28" s="159"/>
      <c r="B28" s="16" t="s">
        <v>57</v>
      </c>
      <c r="C28" s="14" t="s">
        <v>56</v>
      </c>
      <c r="D28" s="14"/>
    </row>
    <row r="29" spans="1:4" ht="23.25" customHeight="1">
      <c r="A29" s="153" t="s">
        <v>55</v>
      </c>
      <c r="B29" s="13" t="s">
        <v>8</v>
      </c>
      <c r="C29" s="12" t="s">
        <v>54</v>
      </c>
      <c r="D29" s="12"/>
    </row>
    <row r="30" spans="1:4" ht="18" customHeight="1">
      <c r="A30" s="154"/>
      <c r="B30" s="13" t="s">
        <v>53</v>
      </c>
      <c r="C30" s="12" t="s">
        <v>52</v>
      </c>
      <c r="D30" s="12"/>
    </row>
    <row r="31" spans="1:4" ht="18.75" customHeight="1">
      <c r="A31" s="154"/>
      <c r="B31" s="13" t="s">
        <v>9</v>
      </c>
      <c r="C31" s="14" t="s">
        <v>51</v>
      </c>
      <c r="D31" s="14"/>
    </row>
    <row r="32" spans="1:4" ht="15.75" customHeight="1">
      <c r="A32" s="154"/>
      <c r="B32" s="13" t="s">
        <v>50</v>
      </c>
      <c r="C32" s="14" t="s">
        <v>49</v>
      </c>
      <c r="D32" s="14"/>
    </row>
    <row r="33" spans="1:4" ht="15.75" customHeight="1">
      <c r="A33" s="154"/>
      <c r="B33" s="13" t="s">
        <v>48</v>
      </c>
      <c r="C33" s="14" t="s">
        <v>47</v>
      </c>
      <c r="D33" s="14"/>
    </row>
    <row r="34" spans="1:4" ht="15.75" customHeight="1">
      <c r="A34" s="154"/>
      <c r="B34" s="13" t="s">
        <v>46</v>
      </c>
      <c r="C34" s="14" t="s">
        <v>45</v>
      </c>
      <c r="D34" s="14"/>
    </row>
    <row r="35" spans="1:4" ht="15.75" customHeight="1">
      <c r="A35" s="154"/>
      <c r="B35" s="13" t="s">
        <v>44</v>
      </c>
      <c r="C35" s="14" t="s">
        <v>43</v>
      </c>
      <c r="D35" s="14"/>
    </row>
    <row r="36" spans="1:4" ht="15.75" customHeight="1">
      <c r="A36" s="154"/>
      <c r="B36" s="15" t="s">
        <v>42</v>
      </c>
      <c r="C36" s="14" t="s">
        <v>41</v>
      </c>
      <c r="D36" s="14"/>
    </row>
    <row r="37" spans="1:4" ht="15.75" customHeight="1">
      <c r="A37" s="154"/>
      <c r="B37" s="13" t="s">
        <v>10</v>
      </c>
      <c r="C37" s="14" t="s">
        <v>40</v>
      </c>
      <c r="D37" s="14"/>
    </row>
    <row r="38" spans="1:4" ht="27" customHeight="1">
      <c r="A38" s="153" t="s">
        <v>39</v>
      </c>
      <c r="B38" s="13" t="s">
        <v>38</v>
      </c>
      <c r="C38" s="12" t="s">
        <v>37</v>
      </c>
      <c r="D38" s="12"/>
    </row>
    <row r="39" spans="1:4" ht="27" customHeight="1">
      <c r="A39" s="154"/>
      <c r="B39" s="13" t="s">
        <v>36</v>
      </c>
      <c r="C39" s="12" t="s">
        <v>35</v>
      </c>
      <c r="D39" s="12"/>
    </row>
    <row r="40" spans="1:4" ht="15.75" customHeight="1">
      <c r="A40" s="154"/>
      <c r="B40" s="13" t="s">
        <v>34</v>
      </c>
      <c r="C40" s="14" t="s">
        <v>33</v>
      </c>
      <c r="D40" s="14"/>
    </row>
    <row r="41" spans="1:4" ht="24.75" customHeight="1">
      <c r="A41" s="153" t="s">
        <v>32</v>
      </c>
      <c r="B41" s="13" t="s">
        <v>31</v>
      </c>
      <c r="C41" s="12" t="s">
        <v>30</v>
      </c>
      <c r="D41" s="14"/>
    </row>
    <row r="42" spans="1:4" ht="27" customHeight="1">
      <c r="A42" s="154"/>
      <c r="B42" s="13" t="s">
        <v>29</v>
      </c>
      <c r="C42" s="12" t="s">
        <v>28</v>
      </c>
      <c r="D42" s="12"/>
    </row>
    <row r="43" spans="1:4" ht="24.75" customHeight="1">
      <c r="A43" s="154"/>
      <c r="B43" s="13" t="s">
        <v>27</v>
      </c>
      <c r="C43" s="12" t="s">
        <v>26</v>
      </c>
      <c r="D43" s="12"/>
    </row>
    <row r="44" spans="1:4" ht="15.75" customHeight="1">
      <c r="A44" s="155"/>
      <c r="B44" s="13" t="s">
        <v>25</v>
      </c>
      <c r="C44" s="12" t="s">
        <v>24</v>
      </c>
      <c r="D44" s="12"/>
    </row>
    <row r="45" spans="1:4" ht="54" customHeight="1">
      <c r="A45" s="161" t="s">
        <v>23</v>
      </c>
      <c r="B45" s="162"/>
      <c r="C45" s="162"/>
      <c r="D45" s="12"/>
    </row>
    <row r="46" spans="1:4" ht="13.5" customHeight="1">
      <c r="A46" s="11"/>
      <c r="B46" s="10"/>
      <c r="C46" s="10"/>
      <c r="D46" s="9" t="s">
        <v>21</v>
      </c>
    </row>
    <row r="47" spans="1:4" ht="27.75" customHeight="1">
      <c r="A47" s="149" t="s">
        <v>22</v>
      </c>
      <c r="B47" s="150"/>
      <c r="C47" s="150"/>
      <c r="D47" s="12"/>
    </row>
    <row r="48" spans="1:4" ht="13.5" customHeight="1">
      <c r="A48" s="11"/>
      <c r="B48" s="10"/>
      <c r="C48" s="10"/>
      <c r="D48" s="9" t="s">
        <v>21</v>
      </c>
    </row>
    <row r="49" spans="1:17" s="4" customFormat="1" ht="22.5" customHeight="1">
      <c r="A49" s="7" t="s">
        <v>20</v>
      </c>
      <c r="B49" s="7"/>
      <c r="C49" s="7"/>
      <c r="D49" s="7"/>
      <c r="E49" s="7"/>
      <c r="F49" s="5"/>
      <c r="G49" s="5"/>
      <c r="H49" s="5"/>
      <c r="I49" s="5"/>
      <c r="J49" s="5"/>
      <c r="K49" s="5"/>
      <c r="L49" s="5"/>
      <c r="M49" s="5"/>
      <c r="N49" s="5"/>
      <c r="O49" s="5"/>
      <c r="P49" s="5"/>
      <c r="Q49" s="5"/>
    </row>
    <row r="50" spans="1:17" s="4" customFormat="1" ht="33" customHeight="1">
      <c r="A50" s="160" t="s">
        <v>19</v>
      </c>
      <c r="B50" s="152"/>
      <c r="C50" s="152"/>
      <c r="D50" s="152"/>
      <c r="E50" s="8"/>
      <c r="F50" s="5"/>
      <c r="G50" s="5"/>
      <c r="H50" s="5"/>
      <c r="I50" s="5"/>
      <c r="J50" s="5"/>
      <c r="K50" s="5"/>
      <c r="L50" s="5"/>
      <c r="M50" s="5"/>
      <c r="N50" s="5"/>
      <c r="O50" s="5"/>
      <c r="P50" s="5"/>
      <c r="Q50" s="5"/>
    </row>
    <row r="51" spans="1:17" s="4" customFormat="1" ht="45.75" customHeight="1">
      <c r="A51" s="160" t="s">
        <v>18</v>
      </c>
      <c r="B51" s="152"/>
      <c r="C51" s="152"/>
      <c r="D51" s="152"/>
      <c r="E51" s="8"/>
      <c r="F51" s="5"/>
      <c r="G51" s="5"/>
      <c r="H51" s="5"/>
      <c r="I51" s="5"/>
      <c r="J51" s="5"/>
      <c r="K51" s="5"/>
      <c r="L51" s="5"/>
      <c r="M51" s="5"/>
      <c r="N51" s="5"/>
      <c r="O51" s="5"/>
      <c r="P51" s="5"/>
      <c r="Q51" s="5"/>
    </row>
    <row r="52" spans="1:17" s="4" customFormat="1" ht="217.5" customHeight="1">
      <c r="A52" s="160" t="s">
        <v>17</v>
      </c>
      <c r="B52" s="152"/>
      <c r="C52" s="152"/>
      <c r="D52" s="152"/>
      <c r="E52" s="8"/>
      <c r="F52" s="5"/>
      <c r="G52" s="5"/>
      <c r="H52" s="5"/>
      <c r="I52" s="5"/>
      <c r="J52" s="5"/>
      <c r="K52" s="5"/>
      <c r="L52" s="5"/>
      <c r="M52" s="5"/>
      <c r="N52" s="5"/>
      <c r="O52" s="5"/>
      <c r="P52" s="5"/>
      <c r="Q52" s="5"/>
    </row>
    <row r="53" spans="1:17" s="4" customFormat="1" ht="33" customHeight="1">
      <c r="A53" s="151" t="s">
        <v>16</v>
      </c>
      <c r="B53" s="152"/>
      <c r="C53" s="152"/>
      <c r="D53" s="152"/>
      <c r="E53" s="7"/>
      <c r="F53" s="5"/>
      <c r="G53" s="5"/>
      <c r="H53" s="5"/>
      <c r="I53" s="5"/>
      <c r="J53" s="5"/>
      <c r="K53" s="5"/>
      <c r="L53" s="5"/>
      <c r="M53" s="5"/>
      <c r="N53" s="5"/>
      <c r="O53" s="5"/>
      <c r="P53" s="5"/>
      <c r="Q53" s="5"/>
    </row>
    <row r="54" spans="1:17" s="4" customFormat="1" ht="213" customHeight="1">
      <c r="A54" s="158" t="s">
        <v>15</v>
      </c>
      <c r="B54" s="152"/>
      <c r="C54" s="152"/>
      <c r="D54" s="152"/>
      <c r="E54" s="6"/>
      <c r="F54" s="5"/>
      <c r="G54" s="5"/>
      <c r="H54" s="5"/>
      <c r="I54" s="5"/>
      <c r="J54" s="5"/>
      <c r="K54" s="5"/>
      <c r="L54" s="5"/>
      <c r="M54" s="5"/>
      <c r="N54" s="5"/>
      <c r="O54" s="5"/>
      <c r="P54" s="5"/>
      <c r="Q54" s="5"/>
    </row>
    <row r="55" spans="1:17" s="4" customFormat="1" ht="31.5" customHeight="1">
      <c r="A55" s="158" t="s">
        <v>14</v>
      </c>
      <c r="B55" s="152"/>
      <c r="C55" s="152"/>
      <c r="D55" s="152"/>
      <c r="E55" s="6"/>
      <c r="F55" s="5"/>
      <c r="G55" s="5"/>
      <c r="H55" s="5"/>
      <c r="I55" s="5"/>
      <c r="J55" s="5"/>
      <c r="K55" s="5"/>
      <c r="L55" s="5"/>
      <c r="M55" s="5"/>
      <c r="N55" s="5"/>
      <c r="O55" s="5"/>
      <c r="P55" s="5"/>
      <c r="Q55" s="5"/>
    </row>
    <row r="79" spans="1:4" ht="15.75">
      <c r="A79" s="165"/>
      <c r="B79" s="165"/>
      <c r="C79" s="165"/>
      <c r="D79" s="165"/>
    </row>
  </sheetData>
  <sheetProtection/>
  <mergeCells count="28">
    <mergeCell ref="C1:D1"/>
    <mergeCell ref="A79:D79"/>
    <mergeCell ref="A9:D9"/>
    <mergeCell ref="B13:D13"/>
    <mergeCell ref="A19:D19"/>
    <mergeCell ref="C3:D3"/>
    <mergeCell ref="C2:D2"/>
    <mergeCell ref="C21:D21"/>
    <mergeCell ref="B14:D14"/>
    <mergeCell ref="B15:D15"/>
    <mergeCell ref="C17:D17"/>
    <mergeCell ref="C18:D18"/>
    <mergeCell ref="A11:D11"/>
    <mergeCell ref="A54:D54"/>
    <mergeCell ref="A55:D55"/>
    <mergeCell ref="A24:A28"/>
    <mergeCell ref="A52:D52"/>
    <mergeCell ref="A45:C45"/>
    <mergeCell ref="A50:D50"/>
    <mergeCell ref="A51:D51"/>
    <mergeCell ref="A23:D23"/>
    <mergeCell ref="C20:D20"/>
    <mergeCell ref="A47:C47"/>
    <mergeCell ref="C22:D22"/>
    <mergeCell ref="A53:D53"/>
    <mergeCell ref="A29:A37"/>
    <mergeCell ref="A38:A40"/>
    <mergeCell ref="A41:A44"/>
  </mergeCells>
  <printOptions/>
  <pageMargins left="1.1811023622047245" right="0.8267716535433072" top="1.1811023622047245" bottom="0.7874015748031497" header="0.15748031496062992" footer="0.15748031496062992"/>
  <pageSetup cellComments="asDisplayed" firstPageNumber="199" useFirstPageNumber="1" fitToHeight="0" fitToWidth="0"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T19"/>
  <sheetViews>
    <sheetView tabSelected="1" zoomScaleSheetLayoutView="110" zoomScalePageLayoutView="60" workbookViewId="0" topLeftCell="A1">
      <selection activeCell="A19" sqref="A19:L19"/>
    </sheetView>
  </sheetViews>
  <sheetFormatPr defaultColWidth="9.140625" defaultRowHeight="12.75"/>
  <cols>
    <col min="1" max="1" width="7.7109375" style="3" customWidth="1"/>
    <col min="2" max="2" width="23.28125" style="2" customWidth="1"/>
    <col min="3" max="3" width="30.7109375" style="1" customWidth="1"/>
    <col min="4" max="4" width="18.8515625" style="1" customWidth="1"/>
    <col min="5" max="5" width="14.7109375" style="1" customWidth="1"/>
    <col min="6" max="6" width="13.140625" style="1" customWidth="1"/>
    <col min="7" max="7" width="15.7109375" style="1" customWidth="1"/>
    <col min="8" max="8" width="12.421875" style="1" customWidth="1"/>
    <col min="9" max="9" width="9.421875" style="1" customWidth="1"/>
    <col min="10" max="10" width="10.00390625" style="1" customWidth="1"/>
    <col min="11" max="11" width="10.421875" style="1" customWidth="1"/>
    <col min="12" max="12" width="12.00390625" style="1" customWidth="1"/>
    <col min="13" max="13" width="11.8515625" style="1" customWidth="1"/>
    <col min="14" max="14" width="10.140625" style="1" customWidth="1"/>
    <col min="15" max="15" width="15.00390625" style="1" customWidth="1"/>
    <col min="16" max="16" width="12.421875" style="1" customWidth="1"/>
    <col min="17" max="17" width="11.8515625" style="1" customWidth="1"/>
    <col min="18" max="18" width="13.140625" style="1" customWidth="1"/>
    <col min="19" max="16384" width="9.140625" style="1" customWidth="1"/>
  </cols>
  <sheetData>
    <row r="1" spans="14:20" ht="63.75" customHeight="1">
      <c r="N1" s="163" t="s">
        <v>224</v>
      </c>
      <c r="O1" s="164"/>
      <c r="P1" s="164"/>
      <c r="Q1" s="164"/>
      <c r="R1" s="164"/>
      <c r="S1" s="164"/>
      <c r="T1" s="164"/>
    </row>
    <row r="2" spans="1:20" ht="27" customHeight="1">
      <c r="A2" s="60"/>
      <c r="B2" s="61"/>
      <c r="C2" s="62"/>
      <c r="D2" s="62"/>
      <c r="E2" s="62"/>
      <c r="F2" s="63"/>
      <c r="G2" s="28"/>
      <c r="H2" s="28"/>
      <c r="I2" s="28"/>
      <c r="Q2" s="28"/>
      <c r="R2" s="172" t="s">
        <v>227</v>
      </c>
      <c r="S2" s="172"/>
      <c r="T2" s="172"/>
    </row>
    <row r="3" spans="1:6" ht="15.75">
      <c r="A3" s="60"/>
      <c r="B3" s="61"/>
      <c r="C3" s="62"/>
      <c r="D3" s="62"/>
      <c r="E3" s="62"/>
      <c r="F3" s="62"/>
    </row>
    <row r="4" spans="1:6" ht="15.75">
      <c r="A4" s="60"/>
      <c r="B4" s="61"/>
      <c r="C4" s="62"/>
      <c r="D4" s="62"/>
      <c r="E4" s="62"/>
      <c r="F4" s="62"/>
    </row>
    <row r="5" spans="1:6" ht="15.75">
      <c r="A5" s="60"/>
      <c r="B5" s="61"/>
      <c r="C5" s="62"/>
      <c r="D5" s="62"/>
      <c r="E5" s="62"/>
      <c r="F5" s="62"/>
    </row>
    <row r="6" spans="1:6" ht="15.75">
      <c r="A6" s="60"/>
      <c r="B6" s="61"/>
      <c r="C6" s="62"/>
      <c r="D6" s="62"/>
      <c r="E6" s="62"/>
      <c r="F6" s="62"/>
    </row>
    <row r="7" spans="1:6" ht="69.75" customHeight="1">
      <c r="A7" s="60"/>
      <c r="B7" s="61"/>
      <c r="C7" s="62"/>
      <c r="D7" s="62"/>
      <c r="E7" s="62"/>
      <c r="F7" s="62"/>
    </row>
    <row r="8" spans="1:20" ht="48.75" customHeight="1">
      <c r="A8" s="173" t="s">
        <v>115</v>
      </c>
      <c r="B8" s="173"/>
      <c r="C8" s="173"/>
      <c r="D8" s="173"/>
      <c r="E8" s="173"/>
      <c r="F8" s="173"/>
      <c r="G8" s="173"/>
      <c r="H8" s="173"/>
      <c r="I8" s="173"/>
      <c r="J8" s="173"/>
      <c r="K8" s="173"/>
      <c r="L8" s="173"/>
      <c r="M8" s="173"/>
      <c r="N8" s="173"/>
      <c r="O8" s="173"/>
      <c r="P8" s="173"/>
      <c r="Q8" s="173"/>
      <c r="R8" s="173"/>
      <c r="S8" s="173"/>
      <c r="T8" s="173"/>
    </row>
    <row r="9" spans="1:6" ht="12.75" customHeight="1">
      <c r="A9" s="60"/>
      <c r="B9" s="61"/>
      <c r="C9" s="62"/>
      <c r="D9" s="62"/>
      <c r="E9" s="62"/>
      <c r="F9" s="62"/>
    </row>
    <row r="10" spans="1:20" ht="18.75" customHeight="1">
      <c r="A10" s="174" t="s">
        <v>241</v>
      </c>
      <c r="B10" s="174"/>
      <c r="C10" s="174"/>
      <c r="D10" s="174"/>
      <c r="E10" s="174"/>
      <c r="F10" s="174"/>
      <c r="G10" s="174"/>
      <c r="H10" s="174"/>
      <c r="I10" s="174"/>
      <c r="J10" s="174"/>
      <c r="K10" s="174"/>
      <c r="L10" s="174"/>
      <c r="M10" s="174"/>
      <c r="N10" s="174"/>
      <c r="O10" s="174"/>
      <c r="P10" s="174"/>
      <c r="Q10" s="174"/>
      <c r="R10" s="174"/>
      <c r="S10" s="174"/>
      <c r="T10" s="174"/>
    </row>
    <row r="11" spans="1:5" ht="18.75" customHeight="1">
      <c r="A11" s="27"/>
      <c r="B11" s="26"/>
      <c r="C11" s="26"/>
      <c r="D11" s="26"/>
      <c r="E11" s="26"/>
    </row>
    <row r="12" spans="1:4" ht="15.75">
      <c r="A12" s="34" t="s">
        <v>99</v>
      </c>
      <c r="B12" s="135"/>
      <c r="C12" s="33"/>
      <c r="D12" s="33"/>
    </row>
    <row r="13" spans="1:20" ht="72.75" customHeight="1">
      <c r="A13" s="182" t="s">
        <v>98</v>
      </c>
      <c r="B13" s="182" t="s">
        <v>97</v>
      </c>
      <c r="C13" s="181" t="s">
        <v>96</v>
      </c>
      <c r="D13" s="181" t="s">
        <v>66</v>
      </c>
      <c r="E13" s="182" t="s">
        <v>95</v>
      </c>
      <c r="F13" s="182"/>
      <c r="G13" s="182"/>
      <c r="H13" s="175" t="s">
        <v>94</v>
      </c>
      <c r="I13" s="176"/>
      <c r="J13" s="176"/>
      <c r="K13" s="176"/>
      <c r="L13" s="177"/>
      <c r="M13" s="175" t="s">
        <v>94</v>
      </c>
      <c r="N13" s="177"/>
      <c r="O13" s="178" t="s">
        <v>93</v>
      </c>
      <c r="P13" s="179"/>
      <c r="Q13" s="180"/>
      <c r="R13" s="178" t="s">
        <v>92</v>
      </c>
      <c r="S13" s="179"/>
      <c r="T13" s="180"/>
    </row>
    <row r="14" spans="1:20" ht="195.75" customHeight="1">
      <c r="A14" s="182"/>
      <c r="B14" s="182"/>
      <c r="C14" s="181"/>
      <c r="D14" s="181"/>
      <c r="E14" s="136" t="s">
        <v>62</v>
      </c>
      <c r="F14" s="136" t="s">
        <v>91</v>
      </c>
      <c r="G14" s="136" t="s">
        <v>90</v>
      </c>
      <c r="H14" s="136" t="s">
        <v>89</v>
      </c>
      <c r="I14" s="136" t="s">
        <v>88</v>
      </c>
      <c r="J14" s="136" t="s">
        <v>87</v>
      </c>
      <c r="K14" s="136" t="s">
        <v>86</v>
      </c>
      <c r="L14" s="136" t="s">
        <v>85</v>
      </c>
      <c r="M14" s="136" t="s">
        <v>84</v>
      </c>
      <c r="N14" s="136" t="s">
        <v>83</v>
      </c>
      <c r="O14" s="136" t="s">
        <v>37</v>
      </c>
      <c r="P14" s="136" t="s">
        <v>35</v>
      </c>
      <c r="Q14" s="136" t="s">
        <v>33</v>
      </c>
      <c r="R14" s="136" t="s">
        <v>82</v>
      </c>
      <c r="S14" s="136" t="s">
        <v>26</v>
      </c>
      <c r="T14" s="136" t="s">
        <v>81</v>
      </c>
    </row>
    <row r="15" spans="1:20" ht="15.75">
      <c r="A15" s="32"/>
      <c r="B15" s="18"/>
      <c r="C15" s="31"/>
      <c r="D15" s="31"/>
      <c r="E15" s="31"/>
      <c r="F15" s="31"/>
      <c r="G15" s="31"/>
      <c r="H15" s="31"/>
      <c r="I15" s="31"/>
      <c r="J15" s="31"/>
      <c r="K15" s="31"/>
      <c r="L15" s="31"/>
      <c r="M15" s="31"/>
      <c r="N15" s="31"/>
      <c r="O15" s="31"/>
      <c r="P15" s="31"/>
      <c r="Q15" s="31"/>
      <c r="R15" s="31"/>
      <c r="S15" s="31"/>
      <c r="T15" s="31"/>
    </row>
    <row r="16" spans="1:20" ht="15.75">
      <c r="A16" s="32"/>
      <c r="B16" s="18"/>
      <c r="C16" s="31"/>
      <c r="D16" s="31"/>
      <c r="E16" s="31"/>
      <c r="F16" s="31"/>
      <c r="G16" s="31"/>
      <c r="H16" s="31"/>
      <c r="I16" s="31"/>
      <c r="J16" s="31"/>
      <c r="K16" s="31"/>
      <c r="L16" s="31"/>
      <c r="M16" s="31"/>
      <c r="N16" s="31"/>
      <c r="O16" s="31"/>
      <c r="P16" s="31"/>
      <c r="Q16" s="31"/>
      <c r="R16" s="31"/>
      <c r="S16" s="31"/>
      <c r="T16" s="31"/>
    </row>
    <row r="17" spans="1:20" ht="15.75">
      <c r="A17" s="32"/>
      <c r="B17" s="18"/>
      <c r="C17" s="31"/>
      <c r="D17" s="31"/>
      <c r="E17" s="31"/>
      <c r="F17" s="31"/>
      <c r="G17" s="31"/>
      <c r="H17" s="31"/>
      <c r="I17" s="31"/>
      <c r="J17" s="31"/>
      <c r="K17" s="31"/>
      <c r="L17" s="31"/>
      <c r="M17" s="31"/>
      <c r="N17" s="31"/>
      <c r="O17" s="31"/>
      <c r="P17" s="31"/>
      <c r="Q17" s="31"/>
      <c r="R17" s="31"/>
      <c r="S17" s="31"/>
      <c r="T17" s="31"/>
    </row>
    <row r="19" spans="1:20" ht="15.75">
      <c r="A19" s="165"/>
      <c r="B19" s="165"/>
      <c r="C19" s="165"/>
      <c r="D19" s="165"/>
      <c r="E19" s="165"/>
      <c r="F19" s="165"/>
      <c r="G19" s="165"/>
      <c r="H19" s="165"/>
      <c r="I19" s="165"/>
      <c r="J19" s="165"/>
      <c r="K19" s="165"/>
      <c r="L19" s="165"/>
      <c r="M19" s="165"/>
      <c r="N19" s="165"/>
      <c r="O19" s="165"/>
      <c r="P19" s="165"/>
      <c r="Q19" s="165"/>
      <c r="R19" s="165"/>
      <c r="S19" s="165"/>
      <c r="T19" s="165"/>
    </row>
  </sheetData>
  <sheetProtection/>
  <mergeCells count="15">
    <mergeCell ref="N1:T1"/>
    <mergeCell ref="R2:T2"/>
    <mergeCell ref="M13:N13"/>
    <mergeCell ref="A19:L19"/>
    <mergeCell ref="M19:T19"/>
    <mergeCell ref="A13:A14"/>
    <mergeCell ref="R13:T13"/>
    <mergeCell ref="E13:G13"/>
    <mergeCell ref="A8:T8"/>
    <mergeCell ref="A10:T10"/>
    <mergeCell ref="H13:L13"/>
    <mergeCell ref="O13:Q13"/>
    <mergeCell ref="C13:C14"/>
    <mergeCell ref="D13:D14"/>
    <mergeCell ref="B13:B14"/>
  </mergeCells>
  <printOptions/>
  <pageMargins left="0.2" right="0.22" top="1.1811023622047245" bottom="0.7874015748031497" header="0.15748031496062992" footer="0.15748031496062992"/>
  <pageSetup cellComments="asDisplayed" fitToHeight="0" fitToWidth="1" horizontalDpi="600" verticalDpi="600" orientation="landscape" paperSize="9"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83" zoomScaleNormal="83" zoomScalePageLayoutView="70" workbookViewId="0" topLeftCell="A1">
      <selection activeCell="H2" sqref="H2"/>
    </sheetView>
  </sheetViews>
  <sheetFormatPr defaultColWidth="9.140625" defaultRowHeight="12.75"/>
  <cols>
    <col min="1" max="1" width="7.7109375" style="0" customWidth="1"/>
    <col min="2" max="2" width="20.28125" style="0" customWidth="1"/>
    <col min="6" max="7" width="13.8515625" style="0" customWidth="1"/>
    <col min="8" max="8" width="114.00390625" style="0" customWidth="1"/>
  </cols>
  <sheetData>
    <row r="1" ht="45.75" customHeight="1">
      <c r="H1" s="139" t="s">
        <v>225</v>
      </c>
    </row>
    <row r="2" s="103" customFormat="1" ht="28.5" customHeight="1">
      <c r="H2" s="137" t="s">
        <v>228</v>
      </c>
    </row>
    <row r="3" s="103" customFormat="1" ht="15">
      <c r="H3" s="100"/>
    </row>
    <row r="4" s="103" customFormat="1" ht="15">
      <c r="H4" s="100"/>
    </row>
    <row r="5" s="103" customFormat="1" ht="15">
      <c r="H5" s="101"/>
    </row>
    <row r="6" s="103" customFormat="1" ht="15"/>
    <row r="7" s="103" customFormat="1" ht="21" customHeight="1"/>
    <row r="8" s="103" customFormat="1" ht="27" customHeight="1"/>
    <row r="9" spans="1:8" s="103" customFormat="1" ht="24" customHeight="1">
      <c r="A9" s="195" t="s">
        <v>207</v>
      </c>
      <c r="B9" s="195"/>
      <c r="C9" s="195"/>
      <c r="D9" s="195"/>
      <c r="E9" s="195"/>
      <c r="F9" s="195"/>
      <c r="G9" s="195"/>
      <c r="H9" s="195"/>
    </row>
    <row r="10" spans="1:8" s="103" customFormat="1" ht="60.75" customHeight="1">
      <c r="A10" s="196" t="s">
        <v>188</v>
      </c>
      <c r="B10" s="196"/>
      <c r="C10" s="196"/>
      <c r="D10" s="196"/>
      <c r="E10" s="196"/>
      <c r="F10" s="196"/>
      <c r="G10" s="196"/>
      <c r="H10" s="196"/>
    </row>
    <row r="11" spans="1:8" s="103" customFormat="1" ht="15">
      <c r="A11" s="184" t="s">
        <v>162</v>
      </c>
      <c r="B11" s="186" t="s">
        <v>0</v>
      </c>
      <c r="C11" s="197" t="s">
        <v>189</v>
      </c>
      <c r="D11" s="183" t="s">
        <v>190</v>
      </c>
      <c r="E11" s="183" t="s">
        <v>191</v>
      </c>
      <c r="F11" s="184" t="s">
        <v>208</v>
      </c>
      <c r="G11" s="184" t="s">
        <v>209</v>
      </c>
      <c r="H11" s="186" t="s">
        <v>192</v>
      </c>
    </row>
    <row r="12" spans="1:8" s="103" customFormat="1" ht="66.75" customHeight="1">
      <c r="A12" s="185"/>
      <c r="B12" s="186"/>
      <c r="C12" s="197"/>
      <c r="D12" s="183"/>
      <c r="E12" s="183"/>
      <c r="F12" s="185"/>
      <c r="G12" s="185"/>
      <c r="H12" s="186"/>
    </row>
    <row r="13" spans="1:8" s="103" customFormat="1" ht="57" customHeight="1">
      <c r="A13" s="107">
        <v>1</v>
      </c>
      <c r="B13" s="108" t="s">
        <v>193</v>
      </c>
      <c r="C13" s="109"/>
      <c r="D13" s="109"/>
      <c r="E13" s="105"/>
      <c r="F13" s="106"/>
      <c r="G13" s="104"/>
      <c r="H13" s="110" t="s">
        <v>194</v>
      </c>
    </row>
    <row r="14" spans="1:8" s="103" customFormat="1" ht="30">
      <c r="A14" s="111" t="s">
        <v>1</v>
      </c>
      <c r="B14" s="112" t="s">
        <v>184</v>
      </c>
      <c r="C14" s="111"/>
      <c r="D14" s="111"/>
      <c r="E14" s="113">
        <f>ROUND(E15+E16,2)</f>
        <v>738.34</v>
      </c>
      <c r="F14" s="113">
        <f>ROUND(F15+F16,2)</f>
        <v>8860.03</v>
      </c>
      <c r="G14" s="113">
        <f>ROUND(G15+G16,2)</f>
        <v>88600.3</v>
      </c>
      <c r="H14" s="187" t="s">
        <v>195</v>
      </c>
    </row>
    <row r="15" spans="1:8" s="103" customFormat="1" ht="15">
      <c r="A15" s="111" t="s">
        <v>5</v>
      </c>
      <c r="B15" s="114" t="s">
        <v>196</v>
      </c>
      <c r="C15" s="111" t="s">
        <v>197</v>
      </c>
      <c r="D15" s="111">
        <v>10</v>
      </c>
      <c r="E15" s="113">
        <f>59.5*D15</f>
        <v>595</v>
      </c>
      <c r="F15" s="113">
        <f>ROUND(E15*12,2)</f>
        <v>7140</v>
      </c>
      <c r="G15" s="113">
        <f>F15*10</f>
        <v>71400</v>
      </c>
      <c r="H15" s="188"/>
    </row>
    <row r="16" spans="1:8" s="103" customFormat="1" ht="77.25" customHeight="1">
      <c r="A16" s="111" t="s">
        <v>6</v>
      </c>
      <c r="B16" s="114" t="s">
        <v>198</v>
      </c>
      <c r="C16" s="111" t="s">
        <v>197</v>
      </c>
      <c r="D16" s="111">
        <v>10</v>
      </c>
      <c r="E16" s="113">
        <f>E15*24.09%</f>
        <v>143.3355</v>
      </c>
      <c r="F16" s="113">
        <f>ROUND(E16*12,2)</f>
        <v>1720.03</v>
      </c>
      <c r="G16" s="113">
        <f>F16*10</f>
        <v>17200.3</v>
      </c>
      <c r="H16" s="189"/>
    </row>
    <row r="17" spans="1:8" s="103" customFormat="1" ht="111" customHeight="1">
      <c r="A17" s="111" t="s">
        <v>2</v>
      </c>
      <c r="B17" s="112" t="s">
        <v>199</v>
      </c>
      <c r="C17" s="111"/>
      <c r="D17" s="111"/>
      <c r="E17" s="115"/>
      <c r="F17" s="116">
        <v>1814</v>
      </c>
      <c r="G17" s="113">
        <f>F17*10</f>
        <v>18140</v>
      </c>
      <c r="H17" s="102" t="s">
        <v>206</v>
      </c>
    </row>
    <row r="18" spans="1:8" s="103" customFormat="1" ht="164.25" customHeight="1">
      <c r="A18" s="117" t="s">
        <v>186</v>
      </c>
      <c r="B18" s="102" t="s">
        <v>200</v>
      </c>
      <c r="C18" s="112" t="s">
        <v>201</v>
      </c>
      <c r="D18" s="111">
        <v>10</v>
      </c>
      <c r="E18" s="115">
        <v>642</v>
      </c>
      <c r="F18" s="113">
        <f>ROUND(D18*E18*12,2)</f>
        <v>77040</v>
      </c>
      <c r="G18" s="113">
        <f>F18*10</f>
        <v>770400</v>
      </c>
      <c r="H18" s="112" t="s">
        <v>202</v>
      </c>
    </row>
    <row r="19" spans="1:8" s="103" customFormat="1" ht="52.5" customHeight="1">
      <c r="A19" s="111" t="s">
        <v>211</v>
      </c>
      <c r="B19" s="112" t="s">
        <v>210</v>
      </c>
      <c r="C19" s="119"/>
      <c r="D19" s="111"/>
      <c r="E19" s="115"/>
      <c r="F19" s="113"/>
      <c r="G19" s="113">
        <v>150000</v>
      </c>
      <c r="H19" s="112" t="s">
        <v>212</v>
      </c>
    </row>
    <row r="20" spans="1:8" s="103" customFormat="1" ht="104.25" customHeight="1">
      <c r="A20" s="118">
        <v>2</v>
      </c>
      <c r="B20" s="108" t="s">
        <v>203</v>
      </c>
      <c r="C20" s="119">
        <v>0.15</v>
      </c>
      <c r="D20" s="111"/>
      <c r="E20" s="115"/>
      <c r="F20" s="113">
        <f>ROUND(F14*15%,2)</f>
        <v>1329</v>
      </c>
      <c r="G20" s="113">
        <f>F20*10</f>
        <v>13290</v>
      </c>
      <c r="H20" s="102" t="s">
        <v>204</v>
      </c>
    </row>
    <row r="21" spans="1:8" s="103" customFormat="1" ht="15">
      <c r="A21" s="190" t="s">
        <v>13</v>
      </c>
      <c r="B21" s="191"/>
      <c r="C21" s="192"/>
      <c r="D21" s="120"/>
      <c r="E21" s="121"/>
      <c r="F21" s="122">
        <f>ROUND(F14+F17+F18+F20,2)</f>
        <v>89043.03</v>
      </c>
      <c r="G21" s="122">
        <f>ROUND(G14+G17+G18+G20+G19,2)</f>
        <v>1040430.3</v>
      </c>
      <c r="H21" s="123"/>
    </row>
    <row r="22" s="103" customFormat="1" ht="15"/>
    <row r="23" spans="2:8" s="103" customFormat="1" ht="39.75" customHeight="1">
      <c r="B23" s="193" t="s">
        <v>205</v>
      </c>
      <c r="C23" s="194"/>
      <c r="D23" s="194"/>
      <c r="E23" s="194"/>
      <c r="F23" s="194"/>
      <c r="G23" s="194"/>
      <c r="H23" s="194"/>
    </row>
    <row r="24" s="103" customFormat="1" ht="15"/>
  </sheetData>
  <sheetProtection/>
  <mergeCells count="13">
    <mergeCell ref="A9:H9"/>
    <mergeCell ref="A10:H10"/>
    <mergeCell ref="A11:A12"/>
    <mergeCell ref="B11:B12"/>
    <mergeCell ref="C11:C12"/>
    <mergeCell ref="D11:D12"/>
    <mergeCell ref="E11:E12"/>
    <mergeCell ref="F11:F12"/>
    <mergeCell ref="H11:H12"/>
    <mergeCell ref="H14:H16"/>
    <mergeCell ref="A21:C21"/>
    <mergeCell ref="B23:H23"/>
    <mergeCell ref="G11:G12"/>
  </mergeCells>
  <printOptions/>
  <pageMargins left="0.7874015748031497" right="0.7874015748031497" top="0.7874015748031497" bottom="0.7874015748031497" header="0.31496062992125984" footer="0.31496062992125984"/>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A1:S12"/>
  <sheetViews>
    <sheetView zoomScalePageLayoutView="80" workbookViewId="0" topLeftCell="A1">
      <selection activeCell="E10" sqref="E10"/>
    </sheetView>
  </sheetViews>
  <sheetFormatPr defaultColWidth="9.140625" defaultRowHeight="12.75"/>
  <cols>
    <col min="3" max="3" width="11.28125" style="0" customWidth="1"/>
    <col min="10" max="10" width="32.7109375" style="0" customWidth="1"/>
    <col min="11" max="11" width="11.8515625" style="0" customWidth="1"/>
    <col min="12" max="12" width="12.421875" style="0" customWidth="1"/>
    <col min="13" max="13" width="18.7109375" style="0" customWidth="1"/>
    <col min="14" max="14" width="11.28125" style="0" customWidth="1"/>
  </cols>
  <sheetData>
    <row r="1" spans="12:19" ht="44.25" customHeight="1">
      <c r="L1" s="198" t="s">
        <v>225</v>
      </c>
      <c r="M1" s="198"/>
      <c r="N1" s="198"/>
      <c r="O1" s="198"/>
      <c r="P1" s="198"/>
      <c r="Q1" s="198"/>
      <c r="R1" s="198"/>
      <c r="S1" s="198"/>
    </row>
    <row r="2" spans="18:19" ht="18.75">
      <c r="R2" s="203" t="s">
        <v>229</v>
      </c>
      <c r="S2" s="203"/>
    </row>
    <row r="3" spans="1:19" ht="30" customHeight="1">
      <c r="A3" s="205" t="s">
        <v>176</v>
      </c>
      <c r="B3" s="205"/>
      <c r="C3" s="205"/>
      <c r="D3" s="205"/>
      <c r="E3" s="205"/>
      <c r="F3" s="205"/>
      <c r="G3" s="205"/>
      <c r="H3" s="205"/>
      <c r="I3" s="205"/>
      <c r="J3" s="205"/>
      <c r="K3" s="205"/>
      <c r="L3" s="205"/>
      <c r="M3" s="205"/>
      <c r="N3" s="205"/>
      <c r="O3" s="205"/>
      <c r="P3" s="205"/>
      <c r="Q3" s="205"/>
      <c r="R3" s="205"/>
      <c r="S3" s="205"/>
    </row>
    <row r="4" spans="3:13" ht="29.25" customHeight="1">
      <c r="C4" s="204" t="s">
        <v>216</v>
      </c>
      <c r="D4" s="204"/>
      <c r="E4" s="204"/>
      <c r="F4" s="204"/>
      <c r="G4" s="204"/>
      <c r="H4" s="204"/>
      <c r="I4" s="204"/>
      <c r="J4" s="204"/>
      <c r="K4" s="204"/>
      <c r="L4" s="204"/>
      <c r="M4" s="204"/>
    </row>
    <row r="5" ht="21" customHeight="1"/>
    <row r="6" spans="1:19" ht="15">
      <c r="A6" s="79" t="s">
        <v>100</v>
      </c>
      <c r="B6" s="79"/>
      <c r="C6" s="79"/>
      <c r="D6" s="199"/>
      <c r="E6" s="200"/>
      <c r="F6" s="201"/>
      <c r="G6" s="64"/>
      <c r="H6" s="64"/>
      <c r="I6" s="64"/>
      <c r="J6" s="64"/>
      <c r="K6" s="64"/>
      <c r="L6" s="64"/>
      <c r="M6" s="64"/>
      <c r="N6" s="64"/>
      <c r="O6" s="64"/>
      <c r="P6" s="64"/>
      <c r="Q6" s="64"/>
      <c r="R6" s="64"/>
      <c r="S6" s="64"/>
    </row>
    <row r="7" spans="1:19" ht="15">
      <c r="A7" s="80" t="s">
        <v>148</v>
      </c>
      <c r="B7" s="81"/>
      <c r="C7" s="82"/>
      <c r="D7" s="199"/>
      <c r="E7" s="200"/>
      <c r="F7" s="201"/>
      <c r="G7" s="64"/>
      <c r="H7" s="64"/>
      <c r="I7" s="64"/>
      <c r="J7" s="64"/>
      <c r="K7" s="64"/>
      <c r="L7" s="64"/>
      <c r="M7" s="64"/>
      <c r="N7" s="64"/>
      <c r="O7" s="64"/>
      <c r="P7" s="64"/>
      <c r="Q7" s="64"/>
      <c r="R7" s="64"/>
      <c r="S7" s="64"/>
    </row>
    <row r="8" spans="1:19" ht="15">
      <c r="A8" s="64"/>
      <c r="B8" s="64"/>
      <c r="C8" s="64"/>
      <c r="D8" s="64"/>
      <c r="E8" s="64"/>
      <c r="F8" s="64"/>
      <c r="G8" s="64"/>
      <c r="H8" s="64"/>
      <c r="I8" s="64"/>
      <c r="J8" s="64"/>
      <c r="K8" s="64"/>
      <c r="L8" s="64"/>
      <c r="M8" s="64"/>
      <c r="N8" s="64"/>
      <c r="O8" s="64"/>
      <c r="P8" s="64"/>
      <c r="Q8" s="64"/>
      <c r="R8" s="64"/>
      <c r="S8" s="64"/>
    </row>
    <row r="9" spans="1:19" ht="15">
      <c r="A9" s="66" t="s">
        <v>102</v>
      </c>
      <c r="B9" s="66"/>
      <c r="C9" s="66"/>
      <c r="D9" s="66"/>
      <c r="E9" s="88"/>
      <c r="F9" s="202" t="s">
        <v>149</v>
      </c>
      <c r="G9" s="202"/>
      <c r="H9" s="202"/>
      <c r="I9" s="70"/>
      <c r="J9" s="66"/>
      <c r="K9" s="66"/>
      <c r="L9" s="66"/>
      <c r="M9" s="66"/>
      <c r="N9" s="66"/>
      <c r="O9" s="70"/>
      <c r="P9" s="202" t="s">
        <v>150</v>
      </c>
      <c r="Q9" s="202"/>
      <c r="R9" s="202"/>
      <c r="S9" s="202"/>
    </row>
    <row r="10" spans="1:19" ht="75">
      <c r="A10" s="70" t="s">
        <v>151</v>
      </c>
      <c r="B10" s="70" t="s">
        <v>152</v>
      </c>
      <c r="C10" s="70" t="s">
        <v>107</v>
      </c>
      <c r="D10" s="65" t="s">
        <v>153</v>
      </c>
      <c r="E10" s="142" t="s">
        <v>219</v>
      </c>
      <c r="F10" s="70" t="s">
        <v>151</v>
      </c>
      <c r="G10" s="70" t="s">
        <v>152</v>
      </c>
      <c r="H10" s="70" t="s">
        <v>107</v>
      </c>
      <c r="I10" s="70" t="s">
        <v>154</v>
      </c>
      <c r="J10" s="70" t="s">
        <v>0</v>
      </c>
      <c r="K10" s="65" t="s">
        <v>161</v>
      </c>
      <c r="L10" s="65" t="s">
        <v>155</v>
      </c>
      <c r="M10" s="65" t="s">
        <v>156</v>
      </c>
      <c r="N10" s="65" t="s">
        <v>157</v>
      </c>
      <c r="O10" s="65" t="s">
        <v>158</v>
      </c>
      <c r="P10" s="65" t="s">
        <v>151</v>
      </c>
      <c r="Q10" s="65" t="s">
        <v>152</v>
      </c>
      <c r="R10" s="65" t="s">
        <v>107</v>
      </c>
      <c r="S10" s="65" t="s">
        <v>159</v>
      </c>
    </row>
    <row r="11" spans="1:19" ht="15">
      <c r="A11" s="70">
        <v>1</v>
      </c>
      <c r="B11" s="70">
        <v>2</v>
      </c>
      <c r="C11" s="70">
        <v>3</v>
      </c>
      <c r="D11" s="70">
        <v>4</v>
      </c>
      <c r="E11" s="127"/>
      <c r="F11" s="70">
        <v>5</v>
      </c>
      <c r="G11" s="70">
        <v>6</v>
      </c>
      <c r="H11" s="70">
        <v>7</v>
      </c>
      <c r="I11" s="70">
        <v>8</v>
      </c>
      <c r="J11" s="70">
        <v>9</v>
      </c>
      <c r="K11" s="70">
        <v>10</v>
      </c>
      <c r="L11" s="70">
        <v>11</v>
      </c>
      <c r="M11" s="70">
        <v>12</v>
      </c>
      <c r="N11" s="70">
        <v>13</v>
      </c>
      <c r="O11" s="70">
        <v>14</v>
      </c>
      <c r="P11" s="70">
        <v>15</v>
      </c>
      <c r="Q11" s="70">
        <v>16</v>
      </c>
      <c r="R11" s="70">
        <v>17</v>
      </c>
      <c r="S11" s="70">
        <v>18</v>
      </c>
    </row>
    <row r="12" spans="1:19" ht="124.5" customHeight="1">
      <c r="A12" s="66" t="s">
        <v>103</v>
      </c>
      <c r="B12" s="66" t="s">
        <v>101</v>
      </c>
      <c r="C12" s="66" t="s">
        <v>104</v>
      </c>
      <c r="D12" s="66"/>
      <c r="E12" s="88"/>
      <c r="F12" s="66" t="s">
        <v>103</v>
      </c>
      <c r="G12" s="66" t="s">
        <v>101</v>
      </c>
      <c r="H12" s="66" t="s">
        <v>104</v>
      </c>
      <c r="I12" s="66"/>
      <c r="J12" s="83" t="s">
        <v>221</v>
      </c>
      <c r="K12" s="83"/>
      <c r="L12" s="83" t="s">
        <v>160</v>
      </c>
      <c r="M12" s="83" t="s">
        <v>220</v>
      </c>
      <c r="N12" s="83" t="s">
        <v>100</v>
      </c>
      <c r="O12" s="84">
        <v>0</v>
      </c>
      <c r="P12" s="66" t="s">
        <v>103</v>
      </c>
      <c r="Q12" s="66" t="s">
        <v>101</v>
      </c>
      <c r="R12" s="66" t="s">
        <v>104</v>
      </c>
      <c r="S12" s="84">
        <v>0</v>
      </c>
    </row>
  </sheetData>
  <sheetProtection/>
  <mergeCells count="8">
    <mergeCell ref="L1:S1"/>
    <mergeCell ref="D6:F6"/>
    <mergeCell ref="D7:F7"/>
    <mergeCell ref="F9:H9"/>
    <mergeCell ref="P9:S9"/>
    <mergeCell ref="R2:S2"/>
    <mergeCell ref="C4:M4"/>
    <mergeCell ref="A3:S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E2" sqref="E2:G2"/>
    </sheetView>
  </sheetViews>
  <sheetFormatPr defaultColWidth="8.8515625" defaultRowHeight="12.75"/>
  <cols>
    <col min="1" max="1" width="6.00390625" style="0" customWidth="1"/>
    <col min="2" max="2" width="29.140625" style="0" customWidth="1"/>
    <col min="3" max="3" width="16.28125" style="0" customWidth="1"/>
    <col min="4" max="4" width="14.8515625" style="0" customWidth="1"/>
    <col min="5" max="5" width="14.28125" style="0" customWidth="1"/>
    <col min="6" max="6" width="15.00390625" style="0" customWidth="1"/>
  </cols>
  <sheetData>
    <row r="1" spans="4:8" ht="42.75" customHeight="1">
      <c r="D1" s="198" t="s">
        <v>225</v>
      </c>
      <c r="E1" s="213"/>
      <c r="F1" s="213"/>
      <c r="G1" s="213"/>
      <c r="H1" s="213"/>
    </row>
    <row r="2" spans="5:7" s="64" customFormat="1" ht="18.75">
      <c r="E2" s="203" t="s">
        <v>230</v>
      </c>
      <c r="F2" s="203"/>
      <c r="G2" s="203"/>
    </row>
    <row r="3" s="64" customFormat="1" ht="15"/>
    <row r="4" s="64" customFormat="1" ht="15"/>
    <row r="5" s="64" customFormat="1" ht="15"/>
    <row r="6" s="64" customFormat="1" ht="15"/>
    <row r="7" s="64" customFormat="1" ht="15"/>
    <row r="8" s="64" customFormat="1" ht="15">
      <c r="H8" s="140"/>
    </row>
    <row r="9" s="64" customFormat="1" ht="15"/>
    <row r="10" s="64" customFormat="1" ht="15"/>
    <row r="11" spans="1:6" s="64" customFormat="1" ht="118.5" customHeight="1">
      <c r="A11" s="207" t="s">
        <v>165</v>
      </c>
      <c r="B11" s="207"/>
      <c r="C11" s="207"/>
      <c r="D11" s="207"/>
      <c r="E11" s="207"/>
      <c r="F11" s="207"/>
    </row>
    <row r="12" spans="1:6" s="64" customFormat="1" ht="22.5" customHeight="1">
      <c r="A12" s="85"/>
      <c r="B12" s="85"/>
      <c r="C12" s="85"/>
      <c r="D12" s="85"/>
      <c r="E12" s="85"/>
      <c r="F12" s="85"/>
    </row>
    <row r="13" spans="2:6" s="64" customFormat="1" ht="39" customHeight="1">
      <c r="B13" s="195" t="s">
        <v>177</v>
      </c>
      <c r="C13" s="195"/>
      <c r="D13" s="195"/>
      <c r="E13" s="195"/>
      <c r="F13" s="195"/>
    </row>
    <row r="14" s="64" customFormat="1" ht="15"/>
    <row r="15" spans="1:6" s="64" customFormat="1" ht="15" customHeight="1">
      <c r="A15" s="208" t="s">
        <v>162</v>
      </c>
      <c r="B15" s="210" t="s">
        <v>178</v>
      </c>
      <c r="C15" s="208" t="s">
        <v>179</v>
      </c>
      <c r="D15" s="208" t="s">
        <v>180</v>
      </c>
      <c r="E15" s="211" t="s">
        <v>181</v>
      </c>
      <c r="F15" s="208" t="s">
        <v>182</v>
      </c>
    </row>
    <row r="16" spans="1:6" s="64" customFormat="1" ht="100.5" customHeight="1">
      <c r="A16" s="209"/>
      <c r="B16" s="210"/>
      <c r="C16" s="209"/>
      <c r="D16" s="209"/>
      <c r="E16" s="212"/>
      <c r="F16" s="209"/>
    </row>
    <row r="17" spans="1:6" s="64" customFormat="1" ht="24.75" customHeight="1">
      <c r="A17" s="91">
        <v>1</v>
      </c>
      <c r="B17" s="92" t="s">
        <v>183</v>
      </c>
      <c r="C17" s="216" t="s">
        <v>11</v>
      </c>
      <c r="D17" s="216" t="s">
        <v>11</v>
      </c>
      <c r="E17" s="93">
        <f>E18+E19+E20</f>
        <v>0</v>
      </c>
      <c r="F17" s="216" t="s">
        <v>11</v>
      </c>
    </row>
    <row r="18" spans="1:6" s="64" customFormat="1" ht="52.5" customHeight="1">
      <c r="A18" s="94" t="s">
        <v>1</v>
      </c>
      <c r="B18" s="95" t="s">
        <v>184</v>
      </c>
      <c r="C18" s="217"/>
      <c r="D18" s="217"/>
      <c r="E18" s="95">
        <v>0</v>
      </c>
      <c r="F18" s="217"/>
    </row>
    <row r="19" spans="1:6" s="64" customFormat="1" ht="48.75" customHeight="1">
      <c r="A19" s="94" t="s">
        <v>2</v>
      </c>
      <c r="B19" s="95" t="s">
        <v>185</v>
      </c>
      <c r="C19" s="217"/>
      <c r="D19" s="217"/>
      <c r="E19" s="95">
        <v>0</v>
      </c>
      <c r="F19" s="217"/>
    </row>
    <row r="20" spans="1:6" s="64" customFormat="1" ht="64.5" customHeight="1">
      <c r="A20" s="96" t="s">
        <v>186</v>
      </c>
      <c r="B20" s="97" t="s">
        <v>187</v>
      </c>
      <c r="C20" s="217"/>
      <c r="D20" s="217"/>
      <c r="E20" s="97">
        <v>0</v>
      </c>
      <c r="F20" s="217"/>
    </row>
    <row r="21" spans="1:6" s="64" customFormat="1" ht="36" customHeight="1">
      <c r="A21" s="98">
        <v>2</v>
      </c>
      <c r="B21" s="92" t="s">
        <v>163</v>
      </c>
      <c r="C21" s="218"/>
      <c r="D21" s="218"/>
      <c r="E21" s="93">
        <v>0</v>
      </c>
      <c r="F21" s="218"/>
    </row>
    <row r="22" spans="1:6" s="64" customFormat="1" ht="18.75">
      <c r="A22" s="214" t="s">
        <v>13</v>
      </c>
      <c r="B22" s="215"/>
      <c r="C22" s="99">
        <v>0</v>
      </c>
      <c r="D22" s="99">
        <v>0</v>
      </c>
      <c r="E22" s="99">
        <f>E17+E21</f>
        <v>0</v>
      </c>
      <c r="F22" s="99">
        <v>0</v>
      </c>
    </row>
    <row r="23" s="64" customFormat="1" ht="15"/>
    <row r="24" spans="1:7" s="64" customFormat="1" ht="61.5" customHeight="1">
      <c r="A24" s="206" t="s">
        <v>164</v>
      </c>
      <c r="B24" s="206"/>
      <c r="C24" s="206"/>
      <c r="D24" s="206"/>
      <c r="E24" s="206"/>
      <c r="F24" s="206"/>
      <c r="G24" s="206"/>
    </row>
    <row r="25" s="64" customFormat="1" ht="15"/>
    <row r="26" spans="1:4" s="64" customFormat="1" ht="15.75">
      <c r="A26" s="71" t="s">
        <v>214</v>
      </c>
      <c r="B26" s="76"/>
      <c r="C26" s="76"/>
      <c r="D26" s="76"/>
    </row>
    <row r="27" spans="1:4" s="64" customFormat="1" ht="15.75">
      <c r="A27" s="71"/>
      <c r="B27" s="71" t="s">
        <v>140</v>
      </c>
      <c r="C27" s="71"/>
      <c r="D27" s="71" t="s">
        <v>21</v>
      </c>
    </row>
    <row r="28" s="64" customFormat="1" ht="15"/>
    <row r="29" spans="1:4" s="64" customFormat="1" ht="15.75">
      <c r="A29" s="71" t="s">
        <v>139</v>
      </c>
      <c r="B29" s="76"/>
      <c r="C29" s="76"/>
      <c r="D29" s="76"/>
    </row>
    <row r="30" spans="1:4" s="64" customFormat="1" ht="15.75">
      <c r="A30" s="71"/>
      <c r="B30" s="71" t="s">
        <v>140</v>
      </c>
      <c r="C30" s="71"/>
      <c r="D30" s="71" t="s">
        <v>21</v>
      </c>
    </row>
    <row r="31" spans="1:4" s="64" customFormat="1" ht="15.75">
      <c r="A31" s="71" t="s">
        <v>141</v>
      </c>
      <c r="B31" s="76"/>
      <c r="C31" s="71"/>
      <c r="D31" s="71"/>
    </row>
    <row r="32" spans="1:4" s="64" customFormat="1" ht="15.75">
      <c r="A32" s="71" t="s">
        <v>142</v>
      </c>
      <c r="B32" s="77"/>
      <c r="C32" s="71"/>
      <c r="D32" s="71"/>
    </row>
    <row r="33" spans="1:4" s="64" customFormat="1" ht="15.75">
      <c r="A33" s="71"/>
      <c r="B33" s="71"/>
      <c r="C33" s="71"/>
      <c r="D33" s="71"/>
    </row>
    <row r="34" spans="1:4" s="64" customFormat="1" ht="15.75">
      <c r="A34" s="71" t="s">
        <v>143</v>
      </c>
      <c r="B34" s="76"/>
      <c r="C34" s="71"/>
      <c r="D34" s="71"/>
    </row>
    <row r="35" s="64" customFormat="1" ht="15"/>
  </sheetData>
  <sheetProtection/>
  <mergeCells count="15">
    <mergeCell ref="D1:H1"/>
    <mergeCell ref="A22:B22"/>
    <mergeCell ref="D17:D21"/>
    <mergeCell ref="C17:C21"/>
    <mergeCell ref="F17:F21"/>
    <mergeCell ref="E2:G2"/>
    <mergeCell ref="A24:G24"/>
    <mergeCell ref="A11:F11"/>
    <mergeCell ref="B13:F13"/>
    <mergeCell ref="A15:A16"/>
    <mergeCell ref="B15:B16"/>
    <mergeCell ref="C15:C16"/>
    <mergeCell ref="D15:D16"/>
    <mergeCell ref="E15:E16"/>
    <mergeCell ref="F15: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25"/>
  <sheetViews>
    <sheetView zoomScalePageLayoutView="80" workbookViewId="0" topLeftCell="D1">
      <selection activeCell="Q2" sqref="Q2:R2"/>
    </sheetView>
  </sheetViews>
  <sheetFormatPr defaultColWidth="8.8515625" defaultRowHeight="12.75"/>
  <cols>
    <col min="1" max="3" width="0" style="0" hidden="1" customWidth="1"/>
    <col min="4" max="7" width="11.7109375" style="0" customWidth="1"/>
    <col min="8" max="8" width="9.8515625" style="0" customWidth="1"/>
    <col min="9" max="9" width="27.140625" style="0" customWidth="1"/>
    <col min="10" max="10" width="11.7109375" style="0" customWidth="1"/>
    <col min="11" max="11" width="24.140625" style="0" customWidth="1"/>
    <col min="12" max="12" width="17.8515625" style="0" customWidth="1"/>
    <col min="13" max="13" width="12.7109375" style="0" customWidth="1"/>
    <col min="14" max="17" width="8.8515625" style="0" customWidth="1"/>
    <col min="18" max="18" width="11.28125" style="0" customWidth="1"/>
  </cols>
  <sheetData>
    <row r="1" spans="12:18" ht="47.25" customHeight="1">
      <c r="L1" s="198" t="s">
        <v>225</v>
      </c>
      <c r="M1" s="213"/>
      <c r="N1" s="213"/>
      <c r="O1" s="213"/>
      <c r="P1" s="213"/>
      <c r="Q1" s="213"/>
      <c r="R1" s="213"/>
    </row>
    <row r="2" spans="17:18" s="64" customFormat="1" ht="18.75">
      <c r="Q2" s="203" t="s">
        <v>231</v>
      </c>
      <c r="R2" s="203"/>
    </row>
    <row r="3" s="64" customFormat="1" ht="15"/>
    <row r="4" s="64" customFormat="1" ht="15"/>
    <row r="5" s="64" customFormat="1" ht="15"/>
    <row r="6" spans="2:18" s="64" customFormat="1" ht="116.25" customHeight="1">
      <c r="B6" s="207" t="s">
        <v>165</v>
      </c>
      <c r="C6" s="207"/>
      <c r="D6" s="207"/>
      <c r="E6" s="207"/>
      <c r="F6" s="207"/>
      <c r="G6" s="207"/>
      <c r="H6" s="207"/>
      <c r="I6" s="207"/>
      <c r="J6" s="207"/>
      <c r="K6" s="207"/>
      <c r="L6" s="207"/>
      <c r="M6" s="207"/>
      <c r="N6" s="207"/>
      <c r="O6" s="207"/>
      <c r="P6" s="207"/>
      <c r="Q6" s="207"/>
      <c r="R6" s="207"/>
    </row>
    <row r="7" s="64" customFormat="1" ht="15"/>
    <row r="8" s="64" customFormat="1" ht="15"/>
    <row r="9" spans="2:12" s="64" customFormat="1" ht="40.5" customHeight="1">
      <c r="B9" s="195" t="s">
        <v>166</v>
      </c>
      <c r="C9" s="195"/>
      <c r="D9" s="195"/>
      <c r="E9" s="195"/>
      <c r="F9" s="195"/>
      <c r="G9" s="195"/>
      <c r="H9" s="195"/>
      <c r="I9" s="195"/>
      <c r="J9" s="195"/>
      <c r="K9" s="195"/>
      <c r="L9" s="195"/>
    </row>
    <row r="10" s="64" customFormat="1" ht="15"/>
    <row r="11" spans="1:18" s="64" customFormat="1" ht="45" customHeight="1">
      <c r="A11" s="219" t="s">
        <v>153</v>
      </c>
      <c r="B11" s="221" t="s">
        <v>167</v>
      </c>
      <c r="C11" s="222"/>
      <c r="D11" s="202" t="s">
        <v>149</v>
      </c>
      <c r="E11" s="202"/>
      <c r="F11" s="202"/>
      <c r="G11" s="223" t="s">
        <v>154</v>
      </c>
      <c r="H11" s="219" t="s">
        <v>168</v>
      </c>
      <c r="I11" s="219" t="s">
        <v>0</v>
      </c>
      <c r="J11" s="219" t="s">
        <v>169</v>
      </c>
      <c r="K11" s="219" t="s">
        <v>155</v>
      </c>
      <c r="L11" s="219" t="s">
        <v>170</v>
      </c>
      <c r="M11" s="219" t="s">
        <v>171</v>
      </c>
      <c r="N11" s="219" t="s">
        <v>172</v>
      </c>
      <c r="O11" s="202" t="s">
        <v>150</v>
      </c>
      <c r="P11" s="202"/>
      <c r="Q11" s="202"/>
      <c r="R11" s="202"/>
    </row>
    <row r="12" spans="1:18" s="64" customFormat="1" ht="45">
      <c r="A12" s="220"/>
      <c r="B12" s="86" t="s">
        <v>151</v>
      </c>
      <c r="C12" s="86" t="s">
        <v>152</v>
      </c>
      <c r="D12" s="86" t="s">
        <v>151</v>
      </c>
      <c r="E12" s="86" t="s">
        <v>152</v>
      </c>
      <c r="F12" s="86" t="s">
        <v>107</v>
      </c>
      <c r="G12" s="224"/>
      <c r="H12" s="220"/>
      <c r="I12" s="220"/>
      <c r="J12" s="220"/>
      <c r="K12" s="220"/>
      <c r="L12" s="220"/>
      <c r="M12" s="220"/>
      <c r="N12" s="220"/>
      <c r="O12" s="86" t="s">
        <v>151</v>
      </c>
      <c r="P12" s="86" t="s">
        <v>152</v>
      </c>
      <c r="Q12" s="86" t="s">
        <v>107</v>
      </c>
      <c r="R12" s="87" t="s">
        <v>173</v>
      </c>
    </row>
    <row r="13" spans="1:18" s="64" customFormat="1" ht="15">
      <c r="A13" s="86">
        <v>1</v>
      </c>
      <c r="B13" s="86">
        <v>2</v>
      </c>
      <c r="C13" s="86">
        <v>3</v>
      </c>
      <c r="D13" s="86">
        <v>1</v>
      </c>
      <c r="E13" s="86">
        <v>2</v>
      </c>
      <c r="F13" s="86">
        <v>3</v>
      </c>
      <c r="G13" s="86">
        <v>4</v>
      </c>
      <c r="H13" s="86">
        <v>5</v>
      </c>
      <c r="I13" s="86">
        <v>6</v>
      </c>
      <c r="J13" s="86">
        <v>7</v>
      </c>
      <c r="K13" s="86">
        <v>8</v>
      </c>
      <c r="L13" s="86">
        <v>9</v>
      </c>
      <c r="M13" s="86">
        <v>10</v>
      </c>
      <c r="N13" s="86" t="s">
        <v>174</v>
      </c>
      <c r="O13" s="86">
        <v>12</v>
      </c>
      <c r="P13" s="86">
        <v>13</v>
      </c>
      <c r="Q13" s="86">
        <v>14</v>
      </c>
      <c r="R13" s="86">
        <v>15</v>
      </c>
    </row>
    <row r="14" spans="1:18" s="64" customFormat="1" ht="135.75" customHeight="1">
      <c r="A14" s="88"/>
      <c r="B14" s="88" t="s">
        <v>103</v>
      </c>
      <c r="C14" s="88" t="s">
        <v>101</v>
      </c>
      <c r="D14" s="88" t="s">
        <v>103</v>
      </c>
      <c r="E14" s="88" t="s">
        <v>101</v>
      </c>
      <c r="F14" s="88" t="s">
        <v>104</v>
      </c>
      <c r="G14" s="88"/>
      <c r="H14" s="88"/>
      <c r="I14" s="89" t="s">
        <v>221</v>
      </c>
      <c r="J14" s="89"/>
      <c r="K14" s="89" t="s">
        <v>160</v>
      </c>
      <c r="L14" s="89" t="s">
        <v>175</v>
      </c>
      <c r="M14" s="89"/>
      <c r="N14" s="90">
        <v>0</v>
      </c>
      <c r="O14" s="88" t="s">
        <v>103</v>
      </c>
      <c r="P14" s="88" t="s">
        <v>101</v>
      </c>
      <c r="Q14" s="88" t="s">
        <v>104</v>
      </c>
      <c r="R14" s="90">
        <v>0</v>
      </c>
    </row>
    <row r="15" spans="1:18" s="64" customFormat="1" ht="18" customHeight="1">
      <c r="A15" s="124"/>
      <c r="B15" s="124"/>
      <c r="C15" s="124"/>
      <c r="D15" s="124"/>
      <c r="E15" s="124"/>
      <c r="F15" s="124"/>
      <c r="G15" s="124"/>
      <c r="H15" s="124"/>
      <c r="I15" s="125"/>
      <c r="J15" s="125"/>
      <c r="K15" s="125"/>
      <c r="L15" s="125"/>
      <c r="M15" s="125"/>
      <c r="N15" s="126"/>
      <c r="O15" s="124"/>
      <c r="P15" s="124"/>
      <c r="Q15" s="124"/>
      <c r="R15" s="126"/>
    </row>
    <row r="16" spans="1:18" s="64" customFormat="1" ht="13.5" customHeight="1">
      <c r="A16" s="124"/>
      <c r="B16" s="124"/>
      <c r="C16" s="124"/>
      <c r="D16" s="71" t="s">
        <v>214</v>
      </c>
      <c r="E16" s="76"/>
      <c r="F16" s="76"/>
      <c r="G16" s="76"/>
      <c r="H16" s="124"/>
      <c r="I16" s="125"/>
      <c r="J16" s="125"/>
      <c r="K16" s="125"/>
      <c r="L16" s="125"/>
      <c r="M16" s="125"/>
      <c r="N16" s="126"/>
      <c r="O16" s="124"/>
      <c r="P16" s="124"/>
      <c r="Q16" s="124"/>
      <c r="R16" s="126"/>
    </row>
    <row r="17" spans="1:18" s="64" customFormat="1" ht="13.5" customHeight="1">
      <c r="A17" s="124"/>
      <c r="B17" s="124"/>
      <c r="C17" s="124"/>
      <c r="D17" s="71"/>
      <c r="E17" s="71" t="s">
        <v>140</v>
      </c>
      <c r="F17" s="71"/>
      <c r="G17" s="71" t="s">
        <v>21</v>
      </c>
      <c r="H17" s="124"/>
      <c r="I17" s="125"/>
      <c r="J17" s="125"/>
      <c r="K17" s="125"/>
      <c r="L17" s="125"/>
      <c r="M17" s="125"/>
      <c r="N17" s="126"/>
      <c r="O17" s="124"/>
      <c r="P17" s="124"/>
      <c r="Q17" s="124"/>
      <c r="R17" s="126"/>
    </row>
    <row r="18" s="64" customFormat="1" ht="15"/>
    <row r="19" s="64" customFormat="1" ht="15"/>
    <row r="20" spans="4:7" s="64" customFormat="1" ht="15.75">
      <c r="D20" s="71" t="s">
        <v>139</v>
      </c>
      <c r="E20" s="76"/>
      <c r="F20" s="76"/>
      <c r="G20" s="76"/>
    </row>
    <row r="21" spans="4:7" s="64" customFormat="1" ht="15.75">
      <c r="D21" s="71"/>
      <c r="E21" s="71" t="s">
        <v>140</v>
      </c>
      <c r="F21" s="71"/>
      <c r="G21" s="71" t="s">
        <v>21</v>
      </c>
    </row>
    <row r="22" spans="4:7" s="64" customFormat="1" ht="15.75">
      <c r="D22" s="71" t="s">
        <v>141</v>
      </c>
      <c r="E22" s="76"/>
      <c r="F22" s="71"/>
      <c r="G22" s="71"/>
    </row>
    <row r="23" spans="4:7" s="64" customFormat="1" ht="15.75">
      <c r="D23" s="71" t="s">
        <v>142</v>
      </c>
      <c r="E23" s="77"/>
      <c r="F23" s="71"/>
      <c r="G23" s="71"/>
    </row>
    <row r="24" spans="4:7" s="64" customFormat="1" ht="15.75">
      <c r="D24" s="71"/>
      <c r="E24" s="71"/>
      <c r="F24" s="71"/>
      <c r="G24" s="71"/>
    </row>
    <row r="25" spans="4:7" ht="15.75">
      <c r="D25" s="71" t="s">
        <v>143</v>
      </c>
      <c r="E25" s="76"/>
      <c r="F25" s="71"/>
      <c r="G25" s="71"/>
    </row>
  </sheetData>
  <sheetProtection/>
  <mergeCells count="16">
    <mergeCell ref="L1:R1"/>
    <mergeCell ref="A11:A12"/>
    <mergeCell ref="B11:C11"/>
    <mergeCell ref="D11:F11"/>
    <mergeCell ref="G11:G12"/>
    <mergeCell ref="H11:H12"/>
    <mergeCell ref="I11:I12"/>
    <mergeCell ref="K11:K12"/>
    <mergeCell ref="L11:L12"/>
    <mergeCell ref="M11:M12"/>
    <mergeCell ref="N11:N12"/>
    <mergeCell ref="O11:R11"/>
    <mergeCell ref="Q2:R2"/>
    <mergeCell ref="B9:L9"/>
    <mergeCell ref="J11:J12"/>
    <mergeCell ref="B6:R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zoomScalePageLayoutView="70" workbookViewId="0" topLeftCell="A4">
      <selection activeCell="F27" sqref="F27"/>
    </sheetView>
  </sheetViews>
  <sheetFormatPr defaultColWidth="9.140625" defaultRowHeight="12.75"/>
  <cols>
    <col min="1" max="1" width="16.28125" style="0" customWidth="1"/>
    <col min="2" max="2" width="10.28125" style="0" customWidth="1"/>
    <col min="3" max="3" width="11.8515625" style="0" customWidth="1"/>
    <col min="4" max="4" width="10.28125" style="0" customWidth="1"/>
    <col min="5" max="5" width="10.7109375" style="0" customWidth="1"/>
    <col min="6" max="6" width="10.140625" style="0" customWidth="1"/>
    <col min="7" max="7" width="10.7109375" style="0" customWidth="1"/>
    <col min="8" max="8" width="12.421875" style="0" customWidth="1"/>
    <col min="9" max="9" width="13.7109375" style="0" customWidth="1"/>
    <col min="10" max="10" width="14.140625" style="0" customWidth="1"/>
    <col min="11" max="11" width="12.7109375" style="0" customWidth="1"/>
  </cols>
  <sheetData>
    <row r="1" spans="7:11" ht="47.25" customHeight="1">
      <c r="G1" s="198" t="s">
        <v>225</v>
      </c>
      <c r="H1" s="198"/>
      <c r="I1" s="198"/>
      <c r="J1" s="198"/>
      <c r="K1" s="198"/>
    </row>
    <row r="2" spans="10:11" ht="29.25" customHeight="1">
      <c r="J2" s="225" t="s">
        <v>232</v>
      </c>
      <c r="K2" s="225"/>
    </row>
    <row r="4" ht="119.25" customHeight="1"/>
    <row r="5" spans="1:11" ht="15.75">
      <c r="A5" s="226" t="s">
        <v>217</v>
      </c>
      <c r="B5" s="226"/>
      <c r="C5" s="226"/>
      <c r="D5" s="226"/>
      <c r="E5" s="226"/>
      <c r="F5" s="226"/>
      <c r="G5" s="226"/>
      <c r="H5" s="226"/>
      <c r="I5" s="226"/>
      <c r="J5" s="226"/>
      <c r="K5" s="226"/>
    </row>
    <row r="6" spans="1:11" ht="15.75">
      <c r="A6" s="226" t="s">
        <v>213</v>
      </c>
      <c r="B6" s="226"/>
      <c r="C6" s="226"/>
      <c r="D6" s="226"/>
      <c r="E6" s="226"/>
      <c r="F6" s="226"/>
      <c r="G6" s="226"/>
      <c r="H6" s="226"/>
      <c r="I6" s="226"/>
      <c r="J6" s="226"/>
      <c r="K6" s="226"/>
    </row>
    <row r="7" spans="1:11" ht="15.75">
      <c r="A7" s="71"/>
      <c r="B7" s="71"/>
      <c r="C7" s="71"/>
      <c r="D7" s="71"/>
      <c r="E7" s="71"/>
      <c r="F7" s="71"/>
      <c r="G7" s="71"/>
      <c r="H7" s="71"/>
      <c r="I7" s="71"/>
      <c r="J7" s="71"/>
      <c r="K7" s="71"/>
    </row>
    <row r="8" spans="1:11" ht="15.75">
      <c r="A8" s="227" t="s">
        <v>123</v>
      </c>
      <c r="B8" s="229" t="s">
        <v>124</v>
      </c>
      <c r="C8" s="230" t="s">
        <v>125</v>
      </c>
      <c r="D8" s="230"/>
      <c r="E8" s="230"/>
      <c r="F8" s="230"/>
      <c r="G8" s="230"/>
      <c r="H8" s="230" t="s">
        <v>126</v>
      </c>
      <c r="I8" s="230"/>
      <c r="J8" s="230"/>
      <c r="K8" s="231" t="s">
        <v>127</v>
      </c>
    </row>
    <row r="9" spans="1:11" ht="63">
      <c r="A9" s="228"/>
      <c r="B9" s="229"/>
      <c r="C9" s="72" t="s">
        <v>128</v>
      </c>
      <c r="D9" s="72" t="s">
        <v>129</v>
      </c>
      <c r="E9" s="72" t="s">
        <v>130</v>
      </c>
      <c r="F9" s="72" t="s">
        <v>131</v>
      </c>
      <c r="G9" s="72" t="s">
        <v>132</v>
      </c>
      <c r="H9" s="72" t="s">
        <v>133</v>
      </c>
      <c r="I9" s="72" t="s">
        <v>134</v>
      </c>
      <c r="J9" s="72" t="s">
        <v>135</v>
      </c>
      <c r="K9" s="232"/>
    </row>
    <row r="10" spans="1:11" ht="15.75">
      <c r="A10" s="133" t="s">
        <v>222</v>
      </c>
      <c r="B10" s="128"/>
      <c r="C10" s="128"/>
      <c r="D10" s="128"/>
      <c r="E10" s="128"/>
      <c r="F10" s="128"/>
      <c r="G10" s="128"/>
      <c r="H10" s="128"/>
      <c r="I10" s="128"/>
      <c r="J10" s="128"/>
      <c r="K10" s="129"/>
    </row>
    <row r="11" spans="1:11" ht="15.75">
      <c r="A11" s="73" t="s">
        <v>136</v>
      </c>
      <c r="B11" s="73"/>
      <c r="C11" s="73"/>
      <c r="D11" s="73"/>
      <c r="E11" s="73"/>
      <c r="F11" s="73"/>
      <c r="G11" s="73"/>
      <c r="H11" s="73"/>
      <c r="I11" s="73"/>
      <c r="J11" s="73"/>
      <c r="K11" s="73"/>
    </row>
    <row r="12" spans="1:11" ht="15.75">
      <c r="A12" s="74" t="s">
        <v>235</v>
      </c>
      <c r="B12" s="73"/>
      <c r="C12" s="73"/>
      <c r="D12" s="73"/>
      <c r="E12" s="73"/>
      <c r="F12" s="73"/>
      <c r="G12" s="73"/>
      <c r="H12" s="73"/>
      <c r="I12" s="73"/>
      <c r="J12" s="73"/>
      <c r="K12" s="73"/>
    </row>
    <row r="13" spans="1:11" ht="15.75">
      <c r="A13" s="74" t="s">
        <v>236</v>
      </c>
      <c r="B13" s="73"/>
      <c r="C13" s="73"/>
      <c r="D13" s="73"/>
      <c r="E13" s="73"/>
      <c r="F13" s="73"/>
      <c r="G13" s="73"/>
      <c r="H13" s="73"/>
      <c r="I13" s="73"/>
      <c r="J13" s="73"/>
      <c r="K13" s="73"/>
    </row>
    <row r="14" spans="1:11" ht="15.75">
      <c r="A14" s="74" t="s">
        <v>237</v>
      </c>
      <c r="B14" s="73"/>
      <c r="C14" s="73"/>
      <c r="D14" s="73"/>
      <c r="E14" s="73"/>
      <c r="F14" s="73"/>
      <c r="G14" s="73"/>
      <c r="H14" s="73"/>
      <c r="I14" s="73"/>
      <c r="J14" s="73"/>
      <c r="K14" s="73"/>
    </row>
    <row r="15" spans="1:11" ht="15.75">
      <c r="A15" s="74" t="s">
        <v>238</v>
      </c>
      <c r="B15" s="73"/>
      <c r="C15" s="73"/>
      <c r="D15" s="73"/>
      <c r="E15" s="73"/>
      <c r="F15" s="73"/>
      <c r="G15" s="73"/>
      <c r="H15" s="73"/>
      <c r="I15" s="73"/>
      <c r="J15" s="73"/>
      <c r="K15" s="73"/>
    </row>
    <row r="16" spans="1:11" ht="15.75">
      <c r="A16" s="74" t="s">
        <v>239</v>
      </c>
      <c r="B16" s="73"/>
      <c r="C16" s="73"/>
      <c r="D16" s="73"/>
      <c r="E16" s="73"/>
      <c r="F16" s="73"/>
      <c r="G16" s="73"/>
      <c r="H16" s="73"/>
      <c r="I16" s="73"/>
      <c r="J16" s="73"/>
      <c r="K16" s="73"/>
    </row>
    <row r="17" spans="1:11" ht="15.75">
      <c r="A17" s="75" t="s">
        <v>137</v>
      </c>
      <c r="B17" s="73"/>
      <c r="C17" s="73"/>
      <c r="D17" s="73"/>
      <c r="E17" s="73"/>
      <c r="F17" s="73"/>
      <c r="G17" s="73"/>
      <c r="H17" s="73"/>
      <c r="I17" s="73"/>
      <c r="J17" s="73"/>
      <c r="K17" s="73"/>
    </row>
    <row r="18" spans="1:11" ht="15.75">
      <c r="A18" s="74" t="s">
        <v>235</v>
      </c>
      <c r="B18" s="73"/>
      <c r="C18" s="73"/>
      <c r="D18" s="73"/>
      <c r="E18" s="73"/>
      <c r="F18" s="73"/>
      <c r="G18" s="73"/>
      <c r="H18" s="73"/>
      <c r="I18" s="73"/>
      <c r="J18" s="73"/>
      <c r="K18" s="73"/>
    </row>
    <row r="19" spans="1:11" ht="15.75">
      <c r="A19" s="74" t="s">
        <v>236</v>
      </c>
      <c r="B19" s="73"/>
      <c r="C19" s="73"/>
      <c r="D19" s="73"/>
      <c r="E19" s="73"/>
      <c r="F19" s="73"/>
      <c r="G19" s="73"/>
      <c r="H19" s="73"/>
      <c r="I19" s="73"/>
      <c r="J19" s="73"/>
      <c r="K19" s="73"/>
    </row>
    <row r="20" spans="1:11" ht="15.75">
      <c r="A20" s="74" t="s">
        <v>237</v>
      </c>
      <c r="B20" s="73"/>
      <c r="C20" s="73"/>
      <c r="D20" s="73"/>
      <c r="E20" s="73"/>
      <c r="F20" s="73"/>
      <c r="G20" s="73"/>
      <c r="H20" s="73"/>
      <c r="I20" s="73"/>
      <c r="J20" s="73"/>
      <c r="K20" s="73"/>
    </row>
    <row r="21" spans="1:11" ht="15.75">
      <c r="A21" s="74" t="s">
        <v>238</v>
      </c>
      <c r="B21" s="73"/>
      <c r="C21" s="73"/>
      <c r="D21" s="73"/>
      <c r="E21" s="73"/>
      <c r="F21" s="73"/>
      <c r="G21" s="73"/>
      <c r="H21" s="73"/>
      <c r="I21" s="73"/>
      <c r="J21" s="73"/>
      <c r="K21" s="73"/>
    </row>
    <row r="22" spans="1:11" ht="15.75">
      <c r="A22" s="74" t="s">
        <v>239</v>
      </c>
      <c r="B22" s="73"/>
      <c r="C22" s="73"/>
      <c r="D22" s="73"/>
      <c r="E22" s="73"/>
      <c r="F22" s="73"/>
      <c r="G22" s="73"/>
      <c r="H22" s="73"/>
      <c r="I22" s="73"/>
      <c r="J22" s="73"/>
      <c r="K22" s="73"/>
    </row>
    <row r="23" spans="1:11" ht="15.75">
      <c r="A23" s="75" t="s">
        <v>138</v>
      </c>
      <c r="B23" s="73"/>
      <c r="C23" s="73"/>
      <c r="D23" s="73"/>
      <c r="E23" s="73"/>
      <c r="F23" s="73"/>
      <c r="G23" s="73"/>
      <c r="H23" s="73"/>
      <c r="I23" s="73"/>
      <c r="J23" s="73"/>
      <c r="K23" s="73"/>
    </row>
    <row r="24" spans="1:11" ht="15.75">
      <c r="A24" s="74" t="s">
        <v>235</v>
      </c>
      <c r="B24" s="73"/>
      <c r="C24" s="73"/>
      <c r="D24" s="73"/>
      <c r="E24" s="73"/>
      <c r="F24" s="73"/>
      <c r="G24" s="73"/>
      <c r="H24" s="73"/>
      <c r="I24" s="73"/>
      <c r="J24" s="73"/>
      <c r="K24" s="73"/>
    </row>
    <row r="25" spans="1:11" ht="15.75">
      <c r="A25" s="74" t="s">
        <v>236</v>
      </c>
      <c r="B25" s="73"/>
      <c r="C25" s="73"/>
      <c r="D25" s="73"/>
      <c r="E25" s="73"/>
      <c r="F25" s="73"/>
      <c r="G25" s="73"/>
      <c r="H25" s="73"/>
      <c r="I25" s="73"/>
      <c r="J25" s="73"/>
      <c r="K25" s="73"/>
    </row>
    <row r="26" spans="1:11" ht="15.75">
      <c r="A26" s="74" t="s">
        <v>237</v>
      </c>
      <c r="B26" s="73"/>
      <c r="C26" s="73"/>
      <c r="D26" s="73"/>
      <c r="E26" s="73"/>
      <c r="F26" s="73"/>
      <c r="G26" s="73"/>
      <c r="H26" s="73"/>
      <c r="I26" s="73"/>
      <c r="J26" s="73"/>
      <c r="K26" s="73"/>
    </row>
    <row r="27" spans="1:11" ht="15.75">
      <c r="A27" s="74" t="s">
        <v>238</v>
      </c>
      <c r="B27" s="73"/>
      <c r="C27" s="73"/>
      <c r="D27" s="73"/>
      <c r="E27" s="73"/>
      <c r="F27" s="73"/>
      <c r="G27" s="73"/>
      <c r="H27" s="73"/>
      <c r="I27" s="73"/>
      <c r="J27" s="73"/>
      <c r="K27" s="73"/>
    </row>
    <row r="28" spans="1:11" ht="15.75">
      <c r="A28" s="74" t="s">
        <v>239</v>
      </c>
      <c r="B28" s="73"/>
      <c r="C28" s="73"/>
      <c r="D28" s="73"/>
      <c r="E28" s="73"/>
      <c r="F28" s="73"/>
      <c r="G28" s="73"/>
      <c r="H28" s="73"/>
      <c r="I28" s="73"/>
      <c r="J28" s="73"/>
      <c r="K28" s="73"/>
    </row>
    <row r="29" spans="1:11" ht="15.75">
      <c r="A29" s="143" t="s">
        <v>223</v>
      </c>
      <c r="B29" s="73"/>
      <c r="C29" s="73"/>
      <c r="D29" s="73"/>
      <c r="E29" s="73"/>
      <c r="F29" s="73"/>
      <c r="G29" s="73"/>
      <c r="H29" s="73"/>
      <c r="I29" s="73"/>
      <c r="J29" s="73"/>
      <c r="K29" s="73"/>
    </row>
    <row r="30" spans="1:11" ht="15.75">
      <c r="A30" s="144" t="s">
        <v>136</v>
      </c>
      <c r="B30" s="73"/>
      <c r="C30" s="73"/>
      <c r="D30" s="73"/>
      <c r="E30" s="73"/>
      <c r="F30" s="73"/>
      <c r="G30" s="73"/>
      <c r="H30" s="73"/>
      <c r="I30" s="73"/>
      <c r="J30" s="73"/>
      <c r="K30" s="73"/>
    </row>
    <row r="31" spans="1:11" ht="15.75">
      <c r="A31" s="145" t="s">
        <v>137</v>
      </c>
      <c r="B31" s="73"/>
      <c r="C31" s="73"/>
      <c r="D31" s="73"/>
      <c r="E31" s="73"/>
      <c r="F31" s="73"/>
      <c r="G31" s="73"/>
      <c r="H31" s="73"/>
      <c r="I31" s="73"/>
      <c r="J31" s="73"/>
      <c r="K31" s="73"/>
    </row>
    <row r="32" spans="1:11" ht="15.75">
      <c r="A32" s="145" t="s">
        <v>138</v>
      </c>
      <c r="B32" s="73"/>
      <c r="C32" s="73"/>
      <c r="D32" s="73"/>
      <c r="E32" s="73"/>
      <c r="F32" s="73"/>
      <c r="G32" s="73"/>
      <c r="H32" s="73"/>
      <c r="I32" s="73"/>
      <c r="J32" s="73"/>
      <c r="K32" s="73"/>
    </row>
    <row r="33" spans="1:11" ht="15.75">
      <c r="A33" s="71"/>
      <c r="B33" s="71"/>
      <c r="C33" s="71"/>
      <c r="D33" s="71"/>
      <c r="E33" s="71"/>
      <c r="F33" s="71"/>
      <c r="G33" s="71"/>
      <c r="H33" s="71"/>
      <c r="I33" s="71"/>
      <c r="J33" s="71"/>
      <c r="K33" s="71"/>
    </row>
    <row r="34" spans="1:11" ht="15.75">
      <c r="A34" s="71" t="s">
        <v>214</v>
      </c>
      <c r="B34" s="76"/>
      <c r="C34" s="76"/>
      <c r="D34" s="76"/>
      <c r="E34" s="71"/>
      <c r="F34" s="71"/>
      <c r="G34" s="71"/>
      <c r="H34" s="71"/>
      <c r="I34" s="71"/>
      <c r="J34" s="71"/>
      <c r="K34" s="71"/>
    </row>
    <row r="35" spans="1:11" ht="15.75">
      <c r="A35" s="71"/>
      <c r="B35" s="71" t="s">
        <v>140</v>
      </c>
      <c r="C35" s="71"/>
      <c r="D35" s="71" t="s">
        <v>21</v>
      </c>
      <c r="E35" s="71"/>
      <c r="F35" s="71"/>
      <c r="G35" s="71"/>
      <c r="H35" s="71"/>
      <c r="I35" s="71"/>
      <c r="J35" s="71"/>
      <c r="K35" s="71"/>
    </row>
    <row r="36" spans="1:11" ht="15.75">
      <c r="A36" s="71"/>
      <c r="B36" s="71"/>
      <c r="C36" s="71"/>
      <c r="D36" s="71"/>
      <c r="E36" s="71"/>
      <c r="F36" s="71"/>
      <c r="G36" s="71"/>
      <c r="H36" s="71"/>
      <c r="I36" s="71"/>
      <c r="J36" s="71"/>
      <c r="K36" s="71"/>
    </row>
    <row r="37" spans="1:11" ht="15.75">
      <c r="A37" s="71"/>
      <c r="B37" s="71"/>
      <c r="C37" s="71"/>
      <c r="D37" s="71"/>
      <c r="E37" s="71"/>
      <c r="F37" s="71"/>
      <c r="G37" s="71"/>
      <c r="H37" s="71"/>
      <c r="I37" s="71"/>
      <c r="J37" s="71"/>
      <c r="K37" s="71"/>
    </row>
    <row r="38" spans="1:11" ht="15.75">
      <c r="A38" s="71" t="s">
        <v>139</v>
      </c>
      <c r="B38" s="76"/>
      <c r="C38" s="76"/>
      <c r="D38" s="76"/>
      <c r="E38" s="71"/>
      <c r="F38" s="71"/>
      <c r="G38" s="71"/>
      <c r="H38" s="71"/>
      <c r="I38" s="71"/>
      <c r="J38" s="71"/>
      <c r="K38" s="71"/>
    </row>
    <row r="39" spans="1:11" ht="15.75">
      <c r="A39" s="71"/>
      <c r="B39" s="71" t="s">
        <v>140</v>
      </c>
      <c r="C39" s="71"/>
      <c r="D39" s="71" t="s">
        <v>21</v>
      </c>
      <c r="E39" s="71"/>
      <c r="F39" s="71"/>
      <c r="G39" s="71"/>
      <c r="H39" s="71"/>
      <c r="I39" s="71"/>
      <c r="J39" s="71"/>
      <c r="K39" s="71"/>
    </row>
    <row r="40" spans="1:11" ht="15.75">
      <c r="A40" s="71" t="s">
        <v>141</v>
      </c>
      <c r="B40" s="76"/>
      <c r="C40" s="71"/>
      <c r="D40" s="71"/>
      <c r="E40" s="71"/>
      <c r="F40" s="71"/>
      <c r="G40" s="71"/>
      <c r="H40" s="71"/>
      <c r="I40" s="71"/>
      <c r="J40" s="71"/>
      <c r="K40" s="71"/>
    </row>
    <row r="41" spans="1:11" ht="15.75">
      <c r="A41" s="71" t="s">
        <v>142</v>
      </c>
      <c r="B41" s="77"/>
      <c r="C41" s="71"/>
      <c r="D41" s="71"/>
      <c r="E41" s="71"/>
      <c r="F41" s="71"/>
      <c r="G41" s="71"/>
      <c r="H41" s="71"/>
      <c r="I41" s="71"/>
      <c r="J41" s="71"/>
      <c r="K41" s="71"/>
    </row>
    <row r="42" spans="1:11" ht="15.75">
      <c r="A42" s="71"/>
      <c r="B42" s="71"/>
      <c r="C42" s="71"/>
      <c r="D42" s="71"/>
      <c r="E42" s="71"/>
      <c r="F42" s="71"/>
      <c r="G42" s="71"/>
      <c r="H42" s="71"/>
      <c r="I42" s="71"/>
      <c r="J42" s="71"/>
      <c r="K42" s="71"/>
    </row>
    <row r="43" spans="1:11" ht="15.75">
      <c r="A43" s="71" t="s">
        <v>143</v>
      </c>
      <c r="B43" s="76"/>
      <c r="C43" s="71"/>
      <c r="D43" s="71"/>
      <c r="E43" s="71"/>
      <c r="F43" s="71"/>
      <c r="G43" s="71"/>
      <c r="H43" s="71"/>
      <c r="I43" s="71"/>
      <c r="J43" s="71"/>
      <c r="K43" s="71"/>
    </row>
    <row r="44" spans="1:11" ht="15.75">
      <c r="A44" s="71"/>
      <c r="B44" s="71"/>
      <c r="C44" s="71"/>
      <c r="D44" s="71"/>
      <c r="E44" s="71"/>
      <c r="F44" s="71"/>
      <c r="G44" s="71"/>
      <c r="H44" s="71"/>
      <c r="I44" s="71"/>
      <c r="J44" s="71"/>
      <c r="K44" s="71"/>
    </row>
    <row r="45" spans="1:11" ht="15.75">
      <c r="A45" s="71"/>
      <c r="B45" s="71"/>
      <c r="C45" s="71"/>
      <c r="D45" s="71"/>
      <c r="E45" s="71"/>
      <c r="F45" s="71"/>
      <c r="G45" s="71"/>
      <c r="H45" s="71"/>
      <c r="I45" s="71"/>
      <c r="J45" s="71"/>
      <c r="K45" s="71"/>
    </row>
    <row r="46" spans="1:11" ht="15">
      <c r="A46" s="64"/>
      <c r="B46" s="64"/>
      <c r="C46" s="64"/>
      <c r="D46" s="64"/>
      <c r="E46" s="64"/>
      <c r="F46" s="64"/>
      <c r="G46" s="64"/>
      <c r="H46" s="64"/>
      <c r="I46" s="64"/>
      <c r="J46" s="64"/>
      <c r="K46" s="64"/>
    </row>
    <row r="47" spans="1:11" ht="15">
      <c r="A47" s="64"/>
      <c r="B47" s="64"/>
      <c r="C47" s="64"/>
      <c r="D47" s="64"/>
      <c r="E47" s="64"/>
      <c r="F47" s="64"/>
      <c r="G47" s="64"/>
      <c r="H47" s="64"/>
      <c r="I47" s="64"/>
      <c r="J47" s="64"/>
      <c r="K47" s="64"/>
    </row>
    <row r="48" spans="1:11" ht="15">
      <c r="A48" s="64"/>
      <c r="B48" s="64"/>
      <c r="C48" s="64"/>
      <c r="D48" s="64"/>
      <c r="E48" s="64"/>
      <c r="F48" s="64"/>
      <c r="G48" s="64"/>
      <c r="H48" s="64"/>
      <c r="I48" s="64"/>
      <c r="J48" s="64"/>
      <c r="K48" s="64"/>
    </row>
    <row r="49" spans="1:11" ht="15">
      <c r="A49" s="64"/>
      <c r="B49" s="64"/>
      <c r="C49" s="64"/>
      <c r="D49" s="64"/>
      <c r="E49" s="64"/>
      <c r="F49" s="64"/>
      <c r="G49" s="64"/>
      <c r="H49" s="64"/>
      <c r="I49" s="64"/>
      <c r="J49" s="64"/>
      <c r="K49" s="64"/>
    </row>
  </sheetData>
  <sheetProtection/>
  <mergeCells count="9">
    <mergeCell ref="G1:K1"/>
    <mergeCell ref="J2:K2"/>
    <mergeCell ref="A5:K5"/>
    <mergeCell ref="A6:K6"/>
    <mergeCell ref="A8:A9"/>
    <mergeCell ref="B8:B9"/>
    <mergeCell ref="C8:G8"/>
    <mergeCell ref="H8:J8"/>
    <mergeCell ref="K8:K9"/>
  </mergeCells>
  <printOptions/>
  <pageMargins left="0.7" right="0.7" top="0.75" bottom="0.75" header="0.3" footer="0.3"/>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dimension ref="A1:J44"/>
  <sheetViews>
    <sheetView workbookViewId="0" topLeftCell="A7">
      <selection activeCell="A25" sqref="A25:A29"/>
    </sheetView>
  </sheetViews>
  <sheetFormatPr defaultColWidth="9.140625" defaultRowHeight="12.75"/>
  <cols>
    <col min="1" max="1" width="15.57421875" style="0" customWidth="1"/>
  </cols>
  <sheetData>
    <row r="1" spans="6:10" ht="50.25" customHeight="1">
      <c r="F1" s="198" t="s">
        <v>225</v>
      </c>
      <c r="G1" s="198"/>
      <c r="H1" s="198"/>
      <c r="I1" s="198"/>
      <c r="J1" s="198"/>
    </row>
    <row r="2" spans="9:10" ht="18.75">
      <c r="I2" s="203" t="s">
        <v>233</v>
      </c>
      <c r="J2" s="203"/>
    </row>
    <row r="3" ht="83.25" customHeight="1"/>
    <row r="4" spans="1:10" ht="39" customHeight="1">
      <c r="A4" s="233" t="s">
        <v>218</v>
      </c>
      <c r="B4" s="233"/>
      <c r="C4" s="233"/>
      <c r="D4" s="233"/>
      <c r="E4" s="233"/>
      <c r="F4" s="233"/>
      <c r="G4" s="233"/>
      <c r="H4" s="233"/>
      <c r="I4" s="233"/>
      <c r="J4" s="233"/>
    </row>
    <row r="5" spans="1:10" ht="15">
      <c r="A5" s="204" t="s">
        <v>213</v>
      </c>
      <c r="B5" s="204"/>
      <c r="C5" s="204"/>
      <c r="D5" s="204"/>
      <c r="E5" s="204"/>
      <c r="F5" s="204"/>
      <c r="G5" s="204"/>
      <c r="H5" s="204"/>
      <c r="I5" s="204"/>
      <c r="J5" s="204"/>
    </row>
    <row r="6" spans="1:10" ht="15">
      <c r="A6" s="64"/>
      <c r="B6" s="64"/>
      <c r="C6" s="64"/>
      <c r="D6" s="64"/>
      <c r="E6" s="64"/>
      <c r="F6" s="64"/>
      <c r="G6" s="64"/>
      <c r="H6" s="64"/>
      <c r="I6" s="64"/>
      <c r="J6" s="64"/>
    </row>
    <row r="7" spans="1:10" ht="15">
      <c r="A7" s="223"/>
      <c r="B7" s="202" t="s">
        <v>144</v>
      </c>
      <c r="C7" s="202"/>
      <c r="D7" s="202"/>
      <c r="E7" s="202" t="s">
        <v>144</v>
      </c>
      <c r="F7" s="202"/>
      <c r="G7" s="202"/>
      <c r="H7" s="202" t="s">
        <v>144</v>
      </c>
      <c r="I7" s="202"/>
      <c r="J7" s="202"/>
    </row>
    <row r="8" spans="1:10" ht="15">
      <c r="A8" s="234"/>
      <c r="B8" s="199" t="s">
        <v>145</v>
      </c>
      <c r="C8" s="200"/>
      <c r="D8" s="201"/>
      <c r="E8" s="199" t="s">
        <v>145</v>
      </c>
      <c r="F8" s="200"/>
      <c r="G8" s="201"/>
      <c r="H8" s="199" t="s">
        <v>145</v>
      </c>
      <c r="I8" s="200"/>
      <c r="J8" s="201"/>
    </row>
    <row r="9" spans="1:10" ht="15">
      <c r="A9" s="234"/>
      <c r="B9" s="199" t="s">
        <v>147</v>
      </c>
      <c r="C9" s="200"/>
      <c r="D9" s="201"/>
      <c r="E9" s="199" t="s">
        <v>147</v>
      </c>
      <c r="F9" s="200"/>
      <c r="G9" s="201"/>
      <c r="H9" s="199" t="s">
        <v>147</v>
      </c>
      <c r="I9" s="200"/>
      <c r="J9" s="201"/>
    </row>
    <row r="10" spans="1:10" ht="15">
      <c r="A10" s="224"/>
      <c r="B10" s="65" t="s">
        <v>146</v>
      </c>
      <c r="C10" s="65" t="s">
        <v>146</v>
      </c>
      <c r="D10" s="65" t="s">
        <v>146</v>
      </c>
      <c r="E10" s="65" t="s">
        <v>146</v>
      </c>
      <c r="F10" s="65" t="s">
        <v>146</v>
      </c>
      <c r="G10" s="65" t="s">
        <v>146</v>
      </c>
      <c r="H10" s="65" t="s">
        <v>146</v>
      </c>
      <c r="I10" s="65" t="s">
        <v>146</v>
      </c>
      <c r="J10" s="65" t="s">
        <v>146</v>
      </c>
    </row>
    <row r="11" spans="1:10" ht="15">
      <c r="A11" s="134" t="s">
        <v>222</v>
      </c>
      <c r="B11" s="87"/>
      <c r="C11" s="87"/>
      <c r="D11" s="87"/>
      <c r="E11" s="87"/>
      <c r="F11" s="87"/>
      <c r="G11" s="87"/>
      <c r="H11" s="87"/>
      <c r="I11" s="87"/>
      <c r="J11" s="87"/>
    </row>
    <row r="12" spans="1:10" ht="15">
      <c r="A12" s="66" t="s">
        <v>136</v>
      </c>
      <c r="B12" s="66"/>
      <c r="C12" s="66"/>
      <c r="D12" s="66"/>
      <c r="E12" s="66"/>
      <c r="F12" s="66"/>
      <c r="G12" s="66"/>
      <c r="H12" s="66"/>
      <c r="I12" s="66"/>
      <c r="J12" s="66"/>
    </row>
    <row r="13" spans="1:10" ht="15.75">
      <c r="A13" s="74" t="s">
        <v>235</v>
      </c>
      <c r="B13" s="66"/>
      <c r="C13" s="66"/>
      <c r="D13" s="66"/>
      <c r="E13" s="66"/>
      <c r="F13" s="66"/>
      <c r="G13" s="66"/>
      <c r="H13" s="66"/>
      <c r="I13" s="66"/>
      <c r="J13" s="66"/>
    </row>
    <row r="14" spans="1:10" ht="15.75">
      <c r="A14" s="74" t="s">
        <v>236</v>
      </c>
      <c r="B14" s="66"/>
      <c r="C14" s="66"/>
      <c r="D14" s="66"/>
      <c r="E14" s="66"/>
      <c r="F14" s="66"/>
      <c r="G14" s="66"/>
      <c r="H14" s="66"/>
      <c r="I14" s="66"/>
      <c r="J14" s="66"/>
    </row>
    <row r="15" spans="1:10" ht="15.75">
      <c r="A15" s="74" t="s">
        <v>237</v>
      </c>
      <c r="B15" s="66"/>
      <c r="C15" s="66"/>
      <c r="D15" s="66"/>
      <c r="E15" s="66"/>
      <c r="F15" s="66"/>
      <c r="G15" s="66"/>
      <c r="H15" s="66"/>
      <c r="I15" s="66"/>
      <c r="J15" s="66"/>
    </row>
    <row r="16" spans="1:10" ht="15.75">
      <c r="A16" s="74" t="s">
        <v>238</v>
      </c>
      <c r="B16" s="66"/>
      <c r="C16" s="66"/>
      <c r="D16" s="66"/>
      <c r="E16" s="66"/>
      <c r="F16" s="66"/>
      <c r="G16" s="66"/>
      <c r="H16" s="66"/>
      <c r="I16" s="66"/>
      <c r="J16" s="66"/>
    </row>
    <row r="17" spans="1:10" ht="15.75">
      <c r="A17" s="74" t="s">
        <v>239</v>
      </c>
      <c r="B17" s="66"/>
      <c r="C17" s="66"/>
      <c r="D17" s="66"/>
      <c r="E17" s="66"/>
      <c r="F17" s="66"/>
      <c r="G17" s="66"/>
      <c r="H17" s="66"/>
      <c r="I17" s="66"/>
      <c r="J17" s="66"/>
    </row>
    <row r="18" spans="1:10" ht="15">
      <c r="A18" s="67" t="s">
        <v>137</v>
      </c>
      <c r="B18" s="66"/>
      <c r="C18" s="66"/>
      <c r="D18" s="66"/>
      <c r="E18" s="66"/>
      <c r="F18" s="66"/>
      <c r="G18" s="66"/>
      <c r="H18" s="66"/>
      <c r="I18" s="66"/>
      <c r="J18" s="66"/>
    </row>
    <row r="19" spans="1:10" ht="15.75">
      <c r="A19" s="74" t="s">
        <v>235</v>
      </c>
      <c r="B19" s="66"/>
      <c r="C19" s="66"/>
      <c r="D19" s="66"/>
      <c r="E19" s="66"/>
      <c r="F19" s="66"/>
      <c r="G19" s="66"/>
      <c r="H19" s="66"/>
      <c r="I19" s="66"/>
      <c r="J19" s="66"/>
    </row>
    <row r="20" spans="1:10" ht="15.75">
      <c r="A20" s="74" t="s">
        <v>236</v>
      </c>
      <c r="B20" s="66"/>
      <c r="C20" s="66"/>
      <c r="D20" s="66"/>
      <c r="E20" s="66"/>
      <c r="F20" s="66"/>
      <c r="G20" s="66"/>
      <c r="H20" s="66"/>
      <c r="I20" s="66"/>
      <c r="J20" s="66"/>
    </row>
    <row r="21" spans="1:10" ht="15.75">
      <c r="A21" s="74" t="s">
        <v>237</v>
      </c>
      <c r="B21" s="66"/>
      <c r="C21" s="66"/>
      <c r="D21" s="66"/>
      <c r="E21" s="66"/>
      <c r="F21" s="66"/>
      <c r="G21" s="66"/>
      <c r="H21" s="66"/>
      <c r="I21" s="66"/>
      <c r="J21" s="66"/>
    </row>
    <row r="22" spans="1:10" ht="15.75">
      <c r="A22" s="74" t="s">
        <v>238</v>
      </c>
      <c r="B22" s="66"/>
      <c r="C22" s="66"/>
      <c r="D22" s="66"/>
      <c r="E22" s="66"/>
      <c r="F22" s="66"/>
      <c r="G22" s="66"/>
      <c r="H22" s="66"/>
      <c r="I22" s="66"/>
      <c r="J22" s="66"/>
    </row>
    <row r="23" spans="1:10" ht="15.75">
      <c r="A23" s="74" t="s">
        <v>239</v>
      </c>
      <c r="B23" s="66"/>
      <c r="C23" s="66"/>
      <c r="D23" s="66"/>
      <c r="E23" s="66"/>
      <c r="F23" s="66"/>
      <c r="G23" s="66"/>
      <c r="H23" s="66"/>
      <c r="I23" s="66"/>
      <c r="J23" s="66"/>
    </row>
    <row r="24" spans="1:10" ht="15">
      <c r="A24" s="67" t="s">
        <v>138</v>
      </c>
      <c r="B24" s="66"/>
      <c r="C24" s="66"/>
      <c r="D24" s="66"/>
      <c r="E24" s="66"/>
      <c r="F24" s="66"/>
      <c r="G24" s="66"/>
      <c r="H24" s="66"/>
      <c r="I24" s="66"/>
      <c r="J24" s="66"/>
    </row>
    <row r="25" spans="1:10" ht="15.75">
      <c r="A25" s="74" t="s">
        <v>235</v>
      </c>
      <c r="B25" s="66"/>
      <c r="C25" s="66"/>
      <c r="D25" s="66"/>
      <c r="E25" s="66"/>
      <c r="F25" s="66"/>
      <c r="G25" s="66"/>
      <c r="H25" s="66"/>
      <c r="I25" s="66"/>
      <c r="J25" s="66"/>
    </row>
    <row r="26" spans="1:10" ht="15.75">
      <c r="A26" s="74" t="s">
        <v>236</v>
      </c>
      <c r="B26" s="66"/>
      <c r="C26" s="66"/>
      <c r="D26" s="66"/>
      <c r="E26" s="66"/>
      <c r="F26" s="66"/>
      <c r="G26" s="66"/>
      <c r="H26" s="66"/>
      <c r="I26" s="66"/>
      <c r="J26" s="66"/>
    </row>
    <row r="27" spans="1:10" ht="15.75">
      <c r="A27" s="74" t="s">
        <v>237</v>
      </c>
      <c r="B27" s="66"/>
      <c r="C27" s="66"/>
      <c r="D27" s="66"/>
      <c r="E27" s="66"/>
      <c r="F27" s="66"/>
      <c r="G27" s="66"/>
      <c r="H27" s="66"/>
      <c r="I27" s="66"/>
      <c r="J27" s="66"/>
    </row>
    <row r="28" spans="1:10" ht="15.75">
      <c r="A28" s="74" t="s">
        <v>238</v>
      </c>
      <c r="B28" s="66"/>
      <c r="C28" s="66"/>
      <c r="D28" s="66"/>
      <c r="E28" s="66"/>
      <c r="F28" s="66"/>
      <c r="G28" s="66"/>
      <c r="H28" s="66"/>
      <c r="I28" s="66"/>
      <c r="J28" s="66"/>
    </row>
    <row r="29" spans="1:10" ht="15.75">
      <c r="A29" s="74" t="s">
        <v>239</v>
      </c>
      <c r="B29" s="66"/>
      <c r="C29" s="66"/>
      <c r="D29" s="66"/>
      <c r="E29" s="66"/>
      <c r="F29" s="66"/>
      <c r="G29" s="66"/>
      <c r="H29" s="66"/>
      <c r="I29" s="66"/>
      <c r="J29" s="66"/>
    </row>
    <row r="30" spans="1:10" ht="15">
      <c r="A30" s="132" t="s">
        <v>223</v>
      </c>
      <c r="B30" s="88"/>
      <c r="C30" s="88"/>
      <c r="D30" s="88"/>
      <c r="E30" s="88"/>
      <c r="F30" s="88"/>
      <c r="G30" s="88"/>
      <c r="H30" s="88"/>
      <c r="I30" s="88"/>
      <c r="J30" s="88"/>
    </row>
    <row r="31" spans="1:10" ht="15">
      <c r="A31" s="130" t="s">
        <v>136</v>
      </c>
      <c r="B31" s="88"/>
      <c r="C31" s="88"/>
      <c r="D31" s="88"/>
      <c r="E31" s="88"/>
      <c r="F31" s="88"/>
      <c r="G31" s="88"/>
      <c r="H31" s="88"/>
      <c r="I31" s="88"/>
      <c r="J31" s="88"/>
    </row>
    <row r="32" spans="1:10" ht="15">
      <c r="A32" s="131" t="s">
        <v>137</v>
      </c>
      <c r="B32" s="88"/>
      <c r="C32" s="88"/>
      <c r="D32" s="88"/>
      <c r="E32" s="88"/>
      <c r="F32" s="88"/>
      <c r="G32" s="88"/>
      <c r="H32" s="88"/>
      <c r="I32" s="88"/>
      <c r="J32" s="88"/>
    </row>
    <row r="33" spans="1:10" ht="15">
      <c r="A33" s="131" t="s">
        <v>138</v>
      </c>
      <c r="B33" s="88"/>
      <c r="C33" s="88"/>
      <c r="D33" s="88"/>
      <c r="E33" s="88"/>
      <c r="F33" s="88"/>
      <c r="G33" s="88"/>
      <c r="H33" s="88"/>
      <c r="I33" s="88"/>
      <c r="J33" s="88"/>
    </row>
    <row r="34" spans="1:10" ht="15">
      <c r="A34" s="64"/>
      <c r="B34" s="64"/>
      <c r="C34" s="64"/>
      <c r="D34" s="64"/>
      <c r="E34" s="64"/>
      <c r="F34" s="64"/>
      <c r="G34" s="64"/>
      <c r="H34" s="64"/>
      <c r="I34" s="64"/>
      <c r="J34" s="64"/>
    </row>
    <row r="35" spans="1:10" ht="15.75">
      <c r="A35" s="71" t="s">
        <v>214</v>
      </c>
      <c r="B35" s="76"/>
      <c r="C35" s="76"/>
      <c r="D35" s="76"/>
      <c r="E35" s="64"/>
      <c r="F35" s="64"/>
      <c r="G35" s="64"/>
      <c r="H35" s="64"/>
      <c r="I35" s="64"/>
      <c r="J35" s="64"/>
    </row>
    <row r="36" spans="1:10" ht="15.75">
      <c r="A36" s="71"/>
      <c r="B36" s="71" t="s">
        <v>140</v>
      </c>
      <c r="C36" s="71"/>
      <c r="D36" s="71" t="s">
        <v>21</v>
      </c>
      <c r="E36" s="64"/>
      <c r="F36" s="64"/>
      <c r="G36" s="64"/>
      <c r="H36" s="64"/>
      <c r="I36" s="64"/>
      <c r="J36" s="64"/>
    </row>
    <row r="37" spans="1:10" ht="15">
      <c r="A37" s="64"/>
      <c r="B37" s="64"/>
      <c r="C37" s="64"/>
      <c r="D37" s="64"/>
      <c r="E37" s="64"/>
      <c r="F37" s="64"/>
      <c r="G37" s="64"/>
      <c r="H37" s="64"/>
      <c r="I37" s="64"/>
      <c r="J37" s="64"/>
    </row>
    <row r="38" spans="1:10" ht="15">
      <c r="A38" s="64" t="s">
        <v>139</v>
      </c>
      <c r="B38" s="68"/>
      <c r="C38" s="68"/>
      <c r="D38" s="68"/>
      <c r="E38" s="64"/>
      <c r="F38" s="64"/>
      <c r="G38" s="64"/>
      <c r="H38" s="64"/>
      <c r="I38" s="64"/>
      <c r="J38" s="64"/>
    </row>
    <row r="39" spans="1:10" ht="15">
      <c r="A39" s="64"/>
      <c r="B39" s="64" t="s">
        <v>140</v>
      </c>
      <c r="C39" s="64"/>
      <c r="D39" s="64" t="s">
        <v>21</v>
      </c>
      <c r="E39" s="64"/>
      <c r="F39" s="64"/>
      <c r="G39" s="64"/>
      <c r="H39" s="64"/>
      <c r="I39" s="64"/>
      <c r="J39" s="64"/>
    </row>
    <row r="40" spans="1:10" ht="15">
      <c r="A40" s="64" t="s">
        <v>141</v>
      </c>
      <c r="B40" s="68"/>
      <c r="C40" s="64"/>
      <c r="D40" s="64"/>
      <c r="E40" s="64"/>
      <c r="F40" s="64"/>
      <c r="G40" s="64"/>
      <c r="H40" s="64"/>
      <c r="I40" s="64"/>
      <c r="J40" s="64"/>
    </row>
    <row r="41" spans="1:10" ht="15">
      <c r="A41" s="64" t="s">
        <v>142</v>
      </c>
      <c r="B41" s="69"/>
      <c r="C41" s="64"/>
      <c r="D41" s="64"/>
      <c r="E41" s="64"/>
      <c r="F41" s="64"/>
      <c r="G41" s="64"/>
      <c r="H41" s="64"/>
      <c r="I41" s="64"/>
      <c r="J41" s="64"/>
    </row>
    <row r="42" spans="1:10" ht="15">
      <c r="A42" s="64"/>
      <c r="B42" s="78"/>
      <c r="C42" s="64"/>
      <c r="D42" s="64"/>
      <c r="E42" s="64"/>
      <c r="F42" s="64"/>
      <c r="G42" s="64"/>
      <c r="H42" s="64"/>
      <c r="I42" s="64"/>
      <c r="J42" s="64"/>
    </row>
    <row r="43" spans="1:10" ht="15">
      <c r="A43" s="64" t="s">
        <v>143</v>
      </c>
      <c r="B43" s="68"/>
      <c r="C43" s="64"/>
      <c r="D43" s="64"/>
      <c r="E43" s="64"/>
      <c r="F43" s="64"/>
      <c r="G43" s="64"/>
      <c r="H43" s="64"/>
      <c r="I43" s="64"/>
      <c r="J43" s="64"/>
    </row>
    <row r="44" spans="1:10" ht="15">
      <c r="A44" s="64"/>
      <c r="B44" s="64"/>
      <c r="C44" s="64"/>
      <c r="D44" s="64"/>
      <c r="E44" s="64"/>
      <c r="F44" s="64"/>
      <c r="G44" s="64"/>
      <c r="H44" s="64"/>
      <c r="I44" s="64"/>
      <c r="J44" s="64"/>
    </row>
  </sheetData>
  <sheetProtection/>
  <mergeCells count="14">
    <mergeCell ref="A5:J5"/>
    <mergeCell ref="A7:A10"/>
    <mergeCell ref="B7:D7"/>
    <mergeCell ref="E7:G7"/>
    <mergeCell ref="H7:J7"/>
    <mergeCell ref="B8:D8"/>
    <mergeCell ref="E8:G8"/>
    <mergeCell ref="H8:J8"/>
    <mergeCell ref="F1:J1"/>
    <mergeCell ref="B9:D9"/>
    <mergeCell ref="E9:G9"/>
    <mergeCell ref="H9:J9"/>
    <mergeCell ref="I2:J2"/>
    <mergeCell ref="A4:J4"/>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53"/>
  <sheetViews>
    <sheetView zoomScalePageLayoutView="70" workbookViewId="0" topLeftCell="A1">
      <selection activeCell="I10" sqref="I10"/>
    </sheetView>
  </sheetViews>
  <sheetFormatPr defaultColWidth="9.140625" defaultRowHeight="12.75"/>
  <cols>
    <col min="1" max="1" width="10.28125" style="39" customWidth="1"/>
    <col min="2" max="2" width="14.57421875" style="39" customWidth="1"/>
    <col min="3" max="3" width="74.140625" style="39" customWidth="1"/>
    <col min="4" max="4" width="30.57421875" style="39" customWidth="1"/>
    <col min="5" max="16384" width="9.140625" style="39" customWidth="1"/>
  </cols>
  <sheetData>
    <row r="1" spans="3:7" ht="45.75" customHeight="1">
      <c r="C1" s="198" t="s">
        <v>225</v>
      </c>
      <c r="D1" s="198"/>
      <c r="E1" s="141"/>
      <c r="F1" s="141"/>
      <c r="G1" s="141"/>
    </row>
    <row r="2" spans="1:4" ht="27.75" customHeight="1">
      <c r="A2" s="37"/>
      <c r="B2" s="38"/>
      <c r="C2" s="38"/>
      <c r="D2" s="138" t="s">
        <v>234</v>
      </c>
    </row>
    <row r="3" spans="1:4" ht="123" customHeight="1">
      <c r="A3" s="38"/>
      <c r="B3" s="38"/>
      <c r="C3" s="38"/>
      <c r="D3" s="38"/>
    </row>
    <row r="4" spans="1:4" ht="15">
      <c r="A4" s="235" t="s">
        <v>116</v>
      </c>
      <c r="B4" s="235"/>
      <c r="C4" s="235"/>
      <c r="D4" s="235"/>
    </row>
    <row r="5" spans="1:4" ht="15">
      <c r="A5" s="235"/>
      <c r="B5" s="235"/>
      <c r="C5" s="235"/>
      <c r="D5" s="235"/>
    </row>
    <row r="6" spans="1:4" ht="15">
      <c r="A6" s="38"/>
      <c r="B6" s="38"/>
      <c r="C6" s="40"/>
      <c r="D6" s="38"/>
    </row>
    <row r="7" spans="1:4" ht="15">
      <c r="A7" s="41" t="s">
        <v>118</v>
      </c>
      <c r="B7" s="41"/>
      <c r="C7" s="42"/>
      <c r="D7" s="38"/>
    </row>
    <row r="8" spans="1:4" ht="15">
      <c r="A8" s="43" t="s">
        <v>119</v>
      </c>
      <c r="B8" s="43"/>
      <c r="C8" s="44"/>
      <c r="D8" s="38"/>
    </row>
    <row r="9" spans="1:4" ht="15">
      <c r="A9" s="236" t="s">
        <v>120</v>
      </c>
      <c r="B9" s="236"/>
      <c r="C9" s="43"/>
      <c r="D9" s="38"/>
    </row>
    <row r="10" spans="1:4" ht="49.5" customHeight="1">
      <c r="A10" s="237" t="s">
        <v>121</v>
      </c>
      <c r="B10" s="237"/>
      <c r="C10" s="237"/>
      <c r="D10" s="237"/>
    </row>
    <row r="11" spans="1:4" ht="15">
      <c r="A11" s="38"/>
      <c r="B11" s="38"/>
      <c r="C11" s="38"/>
      <c r="D11" s="38"/>
    </row>
    <row r="12" spans="1:4" ht="38.25" customHeight="1">
      <c r="A12" s="238" t="s">
        <v>215</v>
      </c>
      <c r="B12" s="238"/>
      <c r="C12" s="238"/>
      <c r="D12" s="238"/>
    </row>
    <row r="13" spans="1:4" ht="15">
      <c r="A13" s="239"/>
      <c r="B13" s="239"/>
      <c r="C13" s="239"/>
      <c r="D13" s="38"/>
    </row>
    <row r="14" spans="1:4" ht="15">
      <c r="A14" s="45"/>
      <c r="B14" s="45"/>
      <c r="C14" s="46" t="s">
        <v>106</v>
      </c>
      <c r="D14" s="38"/>
    </row>
    <row r="15" spans="1:4" ht="29.25">
      <c r="A15" s="47" t="s">
        <v>107</v>
      </c>
      <c r="B15" s="47" t="s">
        <v>108</v>
      </c>
      <c r="C15" s="47" t="s">
        <v>109</v>
      </c>
      <c r="D15" s="47" t="s">
        <v>110</v>
      </c>
    </row>
    <row r="16" spans="1:4" ht="15">
      <c r="A16" s="48" t="s">
        <v>104</v>
      </c>
      <c r="B16" s="48"/>
      <c r="C16" s="49"/>
      <c r="D16" s="50"/>
    </row>
    <row r="17" spans="1:4" ht="15">
      <c r="A17" s="48" t="s">
        <v>104</v>
      </c>
      <c r="B17" s="51"/>
      <c r="C17" s="52"/>
      <c r="D17" s="53"/>
    </row>
    <row r="18" spans="1:4" ht="15">
      <c r="A18" s="48" t="s">
        <v>104</v>
      </c>
      <c r="B18" s="52"/>
      <c r="C18" s="52"/>
      <c r="D18" s="53"/>
    </row>
    <row r="19" spans="1:4" ht="15">
      <c r="A19" s="48" t="s">
        <v>104</v>
      </c>
      <c r="B19" s="52"/>
      <c r="C19" s="52"/>
      <c r="D19" s="53"/>
    </row>
    <row r="20" spans="1:4" ht="15">
      <c r="A20" s="48" t="s">
        <v>104</v>
      </c>
      <c r="B20" s="52"/>
      <c r="C20" s="52"/>
      <c r="D20" s="53"/>
    </row>
    <row r="21" spans="1:4" ht="30">
      <c r="A21" s="54" t="s">
        <v>111</v>
      </c>
      <c r="B21" s="55">
        <f>SUM(B16:B20)</f>
        <v>0</v>
      </c>
      <c r="C21" s="55"/>
      <c r="D21" s="53"/>
    </row>
    <row r="22" spans="1:4" ht="15">
      <c r="A22" s="48" t="s">
        <v>104</v>
      </c>
      <c r="B22" s="49"/>
      <c r="C22" s="49"/>
      <c r="D22" s="50"/>
    </row>
    <row r="23" spans="1:4" ht="15">
      <c r="A23" s="48" t="s">
        <v>104</v>
      </c>
      <c r="B23" s="49"/>
      <c r="C23" s="49"/>
      <c r="D23" s="50"/>
    </row>
    <row r="24" spans="1:4" ht="15">
      <c r="A24" s="48" t="s">
        <v>104</v>
      </c>
      <c r="B24" s="49"/>
      <c r="C24" s="49"/>
      <c r="D24" s="50"/>
    </row>
    <row r="25" spans="1:4" ht="15">
      <c r="A25" s="48" t="s">
        <v>104</v>
      </c>
      <c r="B25" s="49"/>
      <c r="C25" s="49"/>
      <c r="D25" s="50"/>
    </row>
    <row r="26" spans="1:4" ht="15">
      <c r="A26" s="48" t="s">
        <v>104</v>
      </c>
      <c r="B26" s="49"/>
      <c r="C26" s="49"/>
      <c r="D26" s="50"/>
    </row>
    <row r="27" spans="1:4" ht="30">
      <c r="A27" s="54" t="s">
        <v>112</v>
      </c>
      <c r="B27" s="49">
        <f>SUM(B22:B26)</f>
        <v>0</v>
      </c>
      <c r="C27" s="49"/>
      <c r="D27" s="50"/>
    </row>
    <row r="28" spans="1:4" ht="15">
      <c r="A28" s="48" t="s">
        <v>104</v>
      </c>
      <c r="B28" s="49"/>
      <c r="C28" s="49"/>
      <c r="D28" s="50"/>
    </row>
    <row r="29" spans="1:4" ht="15">
      <c r="A29" s="48" t="s">
        <v>104</v>
      </c>
      <c r="B29" s="49"/>
      <c r="C29" s="49"/>
      <c r="D29" s="50"/>
    </row>
    <row r="30" spans="1:4" ht="15">
      <c r="A30" s="48" t="s">
        <v>104</v>
      </c>
      <c r="B30" s="49"/>
      <c r="C30" s="49"/>
      <c r="D30" s="50"/>
    </row>
    <row r="31" spans="1:4" ht="15">
      <c r="A31" s="48" t="s">
        <v>104</v>
      </c>
      <c r="B31" s="49"/>
      <c r="C31" s="49"/>
      <c r="D31" s="50"/>
    </row>
    <row r="32" spans="1:4" ht="15">
      <c r="A32" s="48" t="s">
        <v>104</v>
      </c>
      <c r="B32" s="49"/>
      <c r="C32" s="49"/>
      <c r="D32" s="50"/>
    </row>
    <row r="33" spans="1:4" ht="30">
      <c r="A33" s="54" t="s">
        <v>112</v>
      </c>
      <c r="B33" s="55">
        <f>SUM(B28:B32)</f>
        <v>0</v>
      </c>
      <c r="C33" s="55"/>
      <c r="D33" s="53"/>
    </row>
    <row r="34" spans="1:4" ht="15">
      <c r="A34" s="48" t="s">
        <v>104</v>
      </c>
      <c r="B34" s="49"/>
      <c r="C34" s="49"/>
      <c r="D34" s="50"/>
    </row>
    <row r="35" spans="1:4" ht="15">
      <c r="A35" s="48" t="s">
        <v>104</v>
      </c>
      <c r="B35" s="49"/>
      <c r="C35" s="49"/>
      <c r="D35" s="50"/>
    </row>
    <row r="36" spans="1:4" ht="15">
      <c r="A36" s="48" t="s">
        <v>104</v>
      </c>
      <c r="B36" s="49"/>
      <c r="C36" s="49"/>
      <c r="D36" s="50"/>
    </row>
    <row r="37" spans="1:4" ht="15">
      <c r="A37" s="48" t="s">
        <v>104</v>
      </c>
      <c r="B37" s="49"/>
      <c r="C37" s="49"/>
      <c r="D37" s="50"/>
    </row>
    <row r="38" spans="1:4" ht="15">
      <c r="A38" s="48" t="s">
        <v>104</v>
      </c>
      <c r="B38" s="49"/>
      <c r="C38" s="49"/>
      <c r="D38" s="50"/>
    </row>
    <row r="39" spans="1:4" ht="30">
      <c r="A39" s="54" t="s">
        <v>112</v>
      </c>
      <c r="B39" s="52">
        <f>SUM(B34:B38)</f>
        <v>0</v>
      </c>
      <c r="C39" s="55"/>
      <c r="D39" s="53"/>
    </row>
    <row r="40" spans="1:4" ht="15">
      <c r="A40" s="48" t="s">
        <v>104</v>
      </c>
      <c r="B40" s="49"/>
      <c r="C40" s="49"/>
      <c r="D40" s="50"/>
    </row>
    <row r="41" spans="1:4" ht="15">
      <c r="A41" s="48" t="s">
        <v>104</v>
      </c>
      <c r="B41" s="49"/>
      <c r="C41" s="49"/>
      <c r="D41" s="50"/>
    </row>
    <row r="42" spans="1:4" ht="15">
      <c r="A42" s="48" t="s">
        <v>104</v>
      </c>
      <c r="B42" s="49"/>
      <c r="C42" s="49"/>
      <c r="D42" s="50"/>
    </row>
    <row r="43" spans="1:4" ht="15">
      <c r="A43" s="48" t="s">
        <v>104</v>
      </c>
      <c r="B43" s="49"/>
      <c r="C43" s="49"/>
      <c r="D43" s="50"/>
    </row>
    <row r="44" spans="1:4" ht="30">
      <c r="A44" s="54" t="s">
        <v>111</v>
      </c>
      <c r="B44" s="52">
        <f>SUM(B40:B43)</f>
        <v>0</v>
      </c>
      <c r="C44" s="55"/>
      <c r="D44" s="53"/>
    </row>
    <row r="45" spans="1:4" ht="29.25">
      <c r="A45" s="56" t="s">
        <v>113</v>
      </c>
      <c r="B45" s="57">
        <f>SUM(B44,B39,B33,B27,B21)</f>
        <v>0</v>
      </c>
      <c r="C45" s="57"/>
      <c r="D45" s="53"/>
    </row>
    <row r="46" spans="1:4" ht="15">
      <c r="A46" s="58"/>
      <c r="B46" s="58"/>
      <c r="C46" s="59"/>
      <c r="D46" s="38"/>
    </row>
    <row r="47" spans="1:4" ht="15">
      <c r="A47" s="38"/>
      <c r="B47" s="35" t="s">
        <v>117</v>
      </c>
      <c r="C47" s="35"/>
      <c r="D47" s="38"/>
    </row>
    <row r="48" spans="1:4" ht="15">
      <c r="A48" s="38"/>
      <c r="B48" s="35" t="s">
        <v>114</v>
      </c>
      <c r="C48" s="35"/>
      <c r="D48" s="38"/>
    </row>
    <row r="49" spans="1:4" ht="15">
      <c r="A49" s="38"/>
      <c r="B49" s="35" t="s">
        <v>105</v>
      </c>
      <c r="C49" s="36"/>
      <c r="D49" s="38"/>
    </row>
    <row r="50" spans="1:4" ht="15">
      <c r="A50" s="38"/>
      <c r="B50" s="35"/>
      <c r="C50" s="35"/>
      <c r="D50" s="38"/>
    </row>
    <row r="51" spans="1:4" ht="15">
      <c r="A51" s="38"/>
      <c r="B51" s="35" t="s">
        <v>122</v>
      </c>
      <c r="C51" s="35"/>
      <c r="D51" s="38"/>
    </row>
    <row r="52" spans="1:4" ht="15">
      <c r="A52" s="38"/>
      <c r="B52" s="35" t="s">
        <v>105</v>
      </c>
      <c r="C52" s="36"/>
      <c r="D52" s="38"/>
    </row>
    <row r="53" spans="1:4" ht="15">
      <c r="A53" s="38"/>
      <c r="B53" s="38"/>
      <c r="C53" s="38"/>
      <c r="D53" s="38"/>
    </row>
  </sheetData>
  <sheetProtection/>
  <mergeCells count="6">
    <mergeCell ref="A4:D5"/>
    <mergeCell ref="A9:B9"/>
    <mergeCell ref="A10:D10"/>
    <mergeCell ref="A12:D12"/>
    <mergeCell ref="A13:C13"/>
    <mergeCell ref="C1:D1"/>
  </mergeCells>
  <printOptions/>
  <pageMargins left="1.1811023622047245" right="0.8267716535433072" top="1.1811023622047245" bottom="0.7874015748031497" header="0.15748031496062992" footer="0.15748031496062992"/>
  <pageSetup cellComments="asDisplayed" fitToHeight="1" fitToWidth="1" horizontalDpi="600" verticalDpi="600" orientation="portrait" paperSize="9" scale="62" r:id="rId2"/>
  <headerFooter>
    <firstFooter>&amp;C89</first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Lilita Cirule</dc:creator>
  <cp:keywords/>
  <dc:description/>
  <cp:lastModifiedBy>Lilita Cirule</cp:lastModifiedBy>
  <cp:lastPrinted>2018-07-02T09:54:10Z</cp:lastPrinted>
  <dcterms:created xsi:type="dcterms:W3CDTF">2010-12-27T15:49:27Z</dcterms:created>
  <dcterms:modified xsi:type="dcterms:W3CDTF">2018-07-12T12:48:26Z</dcterms:modified>
  <cp:category/>
  <cp:version/>
  <cp:contentType/>
  <cp:contentStatus/>
</cp:coreProperties>
</file>