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itad\Desktop\ED_DESKTOP\Presei\LM_majas_lapas_aktualizacija\LM_majas_lapas_aktualiz_2022\"/>
    </mc:Choice>
  </mc:AlternateContent>
  <xr:revisionPtr revIDLastSave="0" documentId="13_ncr:1_{D620B2FE-951B-4A18-B9CA-98E79722FED2}" xr6:coauthVersionLast="36" xr6:coauthVersionMax="36" xr10:uidLastSave="{00000000-0000-0000-0000-000000000000}"/>
  <bookViews>
    <workbookView xWindow="0" yWindow="0" windowWidth="23040" windowHeight="9060" xr2:uid="{AD119588-41A7-4F21-B21B-116385EEC0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3" i="1"/>
  <c r="D14" i="1"/>
  <c r="D4" i="1" s="1"/>
  <c r="D5" i="1"/>
  <c r="F5" i="1" l="1"/>
  <c r="E5" i="1"/>
  <c r="E4" i="1" s="1"/>
  <c r="F14" i="1" l="1"/>
  <c r="F4" i="1" s="1"/>
</calcChain>
</file>

<file path=xl/sharedStrings.xml><?xml version="1.0" encoding="utf-8"?>
<sst xmlns="http://schemas.openxmlformats.org/spreadsheetml/2006/main" count="66" uniqueCount="66">
  <si>
    <t>Nr. p.k.</t>
  </si>
  <si>
    <t>Iestāde</t>
  </si>
  <si>
    <t>VSAC "Rīga"</t>
  </si>
  <si>
    <t>1.1.</t>
  </si>
  <si>
    <t>filiāle "Ezerkrasti"</t>
  </si>
  <si>
    <t>1.1.1.</t>
  </si>
  <si>
    <t xml:space="preserve"> ēka Berģu ielā 142</t>
  </si>
  <si>
    <t>1.1.2.</t>
  </si>
  <si>
    <t>ēka Berģu ielā 160</t>
  </si>
  <si>
    <t>1.2.</t>
  </si>
  <si>
    <t>filiāle "Jugla"</t>
  </si>
  <si>
    <t>1.3.</t>
  </si>
  <si>
    <t>filiāle "Kalnciems"</t>
  </si>
  <si>
    <t>1.4.</t>
  </si>
  <si>
    <t>filiāle "Pļavnieki"</t>
  </si>
  <si>
    <t>1.5.</t>
  </si>
  <si>
    <t>filiāle "Rīga"</t>
  </si>
  <si>
    <t>1.6.</t>
  </si>
  <si>
    <t>filiāle "Teika"</t>
  </si>
  <si>
    <t>VSAC "Zemgale"</t>
  </si>
  <si>
    <t>2.1.</t>
  </si>
  <si>
    <t>filiāle "Iecava"</t>
  </si>
  <si>
    <t>2.2.</t>
  </si>
  <si>
    <t>filiāle "Lielbērze"</t>
  </si>
  <si>
    <t>2.3.</t>
  </si>
  <si>
    <t>filiāle "Jelgava"</t>
  </si>
  <si>
    <t>2.4.</t>
  </si>
  <si>
    <t>filiāle "Ķīši"</t>
  </si>
  <si>
    <t>2.5.</t>
  </si>
  <si>
    <t>filiāle "Ziedkalne"</t>
  </si>
  <si>
    <t>2.6.</t>
  </si>
  <si>
    <t>filiāle "Ropaži"</t>
  </si>
  <si>
    <t>2.7.</t>
  </si>
  <si>
    <t>filiāle "Rūja"</t>
  </si>
  <si>
    <t>2.8.</t>
  </si>
  <si>
    <t>VSAC "Kurzeme"</t>
  </si>
  <si>
    <t>3.1.</t>
  </si>
  <si>
    <t>filiāle "Aizvīķi"</t>
  </si>
  <si>
    <t>3.2.</t>
  </si>
  <si>
    <t>filiāle "Dundaga"</t>
  </si>
  <si>
    <t>3.3.</t>
  </si>
  <si>
    <t>filiāle "Iļģi"</t>
  </si>
  <si>
    <t>3.4.</t>
  </si>
  <si>
    <t>filiāle "Liepāja"</t>
  </si>
  <si>
    <t>3.5.</t>
  </si>
  <si>
    <t>filiāle "Gudenieki"</t>
  </si>
  <si>
    <t>3.6.</t>
  </si>
  <si>
    <t>filiāle "Veģi"</t>
  </si>
  <si>
    <t>VSAC "Latgale"</t>
  </si>
  <si>
    <t>4.1.</t>
  </si>
  <si>
    <t>filiāle "Kalkūni"</t>
  </si>
  <si>
    <t xml:space="preserve">4.2. </t>
  </si>
  <si>
    <t>filiāle "Kalupe"</t>
  </si>
  <si>
    <t>4.3.</t>
  </si>
  <si>
    <t>filiāle "Krastiņi"</t>
  </si>
  <si>
    <t>4.4.</t>
  </si>
  <si>
    <t>filiāle "Litene"</t>
  </si>
  <si>
    <t xml:space="preserve">4.5. </t>
  </si>
  <si>
    <t>filiāle "Mēmele"</t>
  </si>
  <si>
    <t>filiāle "Valka"</t>
  </si>
  <si>
    <t xml:space="preserve">t.sk.: </t>
  </si>
  <si>
    <t xml:space="preserve">Valsts sociālās aprūpes centru (VSAC) vietu skaits uz 01.01.2022. </t>
  </si>
  <si>
    <t>Vietu skaits uz 01.01.2022.</t>
  </si>
  <si>
    <t>4 VSAC kopā:</t>
  </si>
  <si>
    <t>bērnu   vietas</t>
  </si>
  <si>
    <t>pilngad.              prsonu vietas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</si>
</sst>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46">
    <xf numFmtId="0" fontId="0" fillId="0" borderId="0" xfId="0"/>
    <xf numFmtId="0" fontId="3" fillId="0" borderId="2" xfId="0" applyNumberFormat="1" applyFont="1" applyBorder="1" applyAlignment="1">
      <alignment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7" fillId="3" borderId="2" xfId="0" applyNumberFormat="1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3" fontId="0" fillId="0" borderId="0" xfId="0" applyNumberFormat="1"/>
    <xf numFmtId="0" fontId="0" fillId="0" borderId="0" xfId="0" applyAlignment="1">
      <alignment horizontal="left"/>
    </xf>
    <xf numFmtId="0" fontId="8" fillId="2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0" fillId="0" borderId="0" xfId="0" applyFont="1"/>
    <xf numFmtId="3" fontId="8" fillId="4" borderId="2" xfId="0" applyNumberFormat="1" applyFont="1" applyFill="1" applyBorder="1" applyAlignment="1">
      <alignment horizontal="center" vertical="top" wrapText="1"/>
    </xf>
    <xf numFmtId="3" fontId="7" fillId="4" borderId="2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8" fillId="5" borderId="2" xfId="0" applyNumberFormat="1" applyFont="1" applyFill="1" applyBorder="1" applyAlignment="1">
      <alignment horizontal="center" vertical="top" wrapText="1"/>
    </xf>
    <xf numFmtId="3" fontId="7" fillId="5" borderId="2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0" fontId="10" fillId="2" borderId="4" xfId="0" applyNumberFormat="1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left" vertical="top" wrapText="1"/>
    </xf>
    <xf numFmtId="0" fontId="10" fillId="2" borderId="5" xfId="0" applyNumberFormat="1" applyFont="1" applyFill="1" applyBorder="1" applyAlignment="1">
      <alignment horizontal="left" vertical="top" wrapText="1"/>
    </xf>
    <xf numFmtId="3" fontId="10" fillId="2" borderId="6" xfId="0" applyNumberFormat="1" applyFont="1" applyFill="1" applyBorder="1" applyAlignment="1">
      <alignment horizontal="center" vertical="top" wrapText="1"/>
    </xf>
    <xf numFmtId="3" fontId="10" fillId="4" borderId="0" xfId="0" applyNumberFormat="1" applyFont="1" applyFill="1" applyAlignment="1">
      <alignment horizontal="center" vertical="top" wrapText="1"/>
    </xf>
    <xf numFmtId="3" fontId="10" fillId="5" borderId="6" xfId="0" applyNumberFormat="1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11" fillId="0" borderId="2" xfId="0" applyNumberFormat="1" applyFont="1" applyBorder="1" applyAlignment="1">
      <alignment horizontal="right" vertical="top" wrapText="1"/>
    </xf>
    <xf numFmtId="3" fontId="11" fillId="3" borderId="2" xfId="0" applyNumberFormat="1" applyFont="1" applyFill="1" applyBorder="1" applyAlignment="1">
      <alignment horizontal="right" vertical="top" wrapText="1"/>
    </xf>
    <xf numFmtId="3" fontId="3" fillId="5" borderId="2" xfId="0" applyNumberFormat="1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9" fontId="12" fillId="0" borderId="8" xfId="1" applyFont="1" applyBorder="1" applyAlignment="1">
      <alignment horizontal="center" vertical="top" wrapText="1"/>
    </xf>
    <xf numFmtId="9" fontId="12" fillId="0" borderId="11" xfId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</cellXfs>
  <cellStyles count="3">
    <cellStyle name="Normal" xfId="0" builtinId="0"/>
    <cellStyle name="Normal 2" xfId="2" xr:uid="{9314CC71-DF75-4023-94A3-12E2F32951C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649C-9B0F-4B14-9C5D-B24A09126E7C}">
  <dimension ref="A1:G36"/>
  <sheetViews>
    <sheetView tabSelected="1" zoomScaleNormal="100" workbookViewId="0">
      <selection activeCell="K7" sqref="K7"/>
    </sheetView>
  </sheetViews>
  <sheetFormatPr defaultRowHeight="15" x14ac:dyDescent="0.25"/>
  <cols>
    <col min="1" max="1" width="2.42578125" style="8" customWidth="1"/>
    <col min="2" max="2" width="6" style="8" customWidth="1"/>
    <col min="3" max="3" width="23.85546875" customWidth="1"/>
    <col min="4" max="4" width="12.85546875" customWidth="1"/>
    <col min="5" max="5" width="10.140625" customWidth="1"/>
    <col min="6" max="6" width="15.42578125" customWidth="1"/>
    <col min="7" max="9" width="9.140625" customWidth="1"/>
  </cols>
  <sheetData>
    <row r="1" spans="1:7" ht="22.5" customHeight="1" thickBot="1" x14ac:dyDescent="0.3">
      <c r="A1" s="45" t="s">
        <v>61</v>
      </c>
      <c r="B1" s="45"/>
      <c r="C1" s="45"/>
      <c r="D1" s="45"/>
      <c r="E1" s="45"/>
      <c r="F1" s="45"/>
    </row>
    <row r="2" spans="1:7" ht="15" customHeight="1" x14ac:dyDescent="0.25">
      <c r="A2" s="20" t="s">
        <v>0</v>
      </c>
      <c r="B2" s="21"/>
      <c r="C2" s="26" t="s">
        <v>1</v>
      </c>
      <c r="D2" s="43" t="s">
        <v>62</v>
      </c>
      <c r="E2" s="41" t="s">
        <v>60</v>
      </c>
      <c r="F2" s="42"/>
    </row>
    <row r="3" spans="1:7" ht="26.25" customHeight="1" thickBot="1" x14ac:dyDescent="0.3">
      <c r="A3" s="22"/>
      <c r="B3" s="23"/>
      <c r="C3" s="27"/>
      <c r="D3" s="44"/>
      <c r="E3" s="39" t="s">
        <v>64</v>
      </c>
      <c r="F3" s="40" t="s">
        <v>65</v>
      </c>
    </row>
    <row r="4" spans="1:7" ht="22.5" customHeight="1" x14ac:dyDescent="0.25">
      <c r="A4" s="29" t="s">
        <v>63</v>
      </c>
      <c r="B4" s="30"/>
      <c r="C4" s="31"/>
      <c r="D4" s="32">
        <f>+D5+D14+D23+D30</f>
        <v>3644</v>
      </c>
      <c r="E4" s="33">
        <f>E5+E23</f>
        <v>139</v>
      </c>
      <c r="F4" s="34">
        <f>F5+F14+F23+F30</f>
        <v>3505</v>
      </c>
    </row>
    <row r="5" spans="1:7" x14ac:dyDescent="0.25">
      <c r="A5" s="9">
        <v>1</v>
      </c>
      <c r="B5" s="19" t="s">
        <v>2</v>
      </c>
      <c r="C5" s="19"/>
      <c r="D5" s="4">
        <f>D6+D9+D10+D11+D12+D13</f>
        <v>753</v>
      </c>
      <c r="E5" s="16">
        <f>E11+E12+E13</f>
        <v>114</v>
      </c>
      <c r="F5" s="24">
        <f>F6+F9+F10</f>
        <v>639</v>
      </c>
    </row>
    <row r="6" spans="1:7" ht="13.5" customHeight="1" x14ac:dyDescent="0.25">
      <c r="A6" s="10"/>
      <c r="B6" s="13" t="s">
        <v>3</v>
      </c>
      <c r="C6" s="5" t="s">
        <v>4</v>
      </c>
      <c r="D6" s="3">
        <v>409</v>
      </c>
      <c r="E6" s="3"/>
      <c r="F6" s="25">
        <v>409</v>
      </c>
      <c r="G6" s="15"/>
    </row>
    <row r="7" spans="1:7" ht="9.75" customHeight="1" x14ac:dyDescent="0.25">
      <c r="A7" s="11"/>
      <c r="B7" s="35" t="s">
        <v>5</v>
      </c>
      <c r="C7" s="36" t="s">
        <v>6</v>
      </c>
      <c r="D7" s="37">
        <v>261</v>
      </c>
      <c r="E7" s="37"/>
      <c r="F7" s="37">
        <v>261</v>
      </c>
    </row>
    <row r="8" spans="1:7" ht="10.5" customHeight="1" x14ac:dyDescent="0.25">
      <c r="A8" s="11"/>
      <c r="B8" s="35" t="s">
        <v>7</v>
      </c>
      <c r="C8" s="36" t="s">
        <v>8</v>
      </c>
      <c r="D8" s="37">
        <v>148</v>
      </c>
      <c r="E8" s="37"/>
      <c r="F8" s="37">
        <v>148</v>
      </c>
    </row>
    <row r="9" spans="1:7" ht="13.5" customHeight="1" x14ac:dyDescent="0.25">
      <c r="A9" s="10"/>
      <c r="B9" s="13" t="s">
        <v>9</v>
      </c>
      <c r="C9" s="5" t="s">
        <v>10</v>
      </c>
      <c r="D9" s="3">
        <v>190</v>
      </c>
      <c r="E9" s="3"/>
      <c r="F9" s="25">
        <v>190</v>
      </c>
    </row>
    <row r="10" spans="1:7" ht="12.75" customHeight="1" x14ac:dyDescent="0.25">
      <c r="A10" s="10"/>
      <c r="B10" s="13" t="s">
        <v>11</v>
      </c>
      <c r="C10" s="5" t="s">
        <v>12</v>
      </c>
      <c r="D10" s="3">
        <v>40</v>
      </c>
      <c r="E10" s="3"/>
      <c r="F10" s="25">
        <v>40</v>
      </c>
    </row>
    <row r="11" spans="1:7" ht="12.75" customHeight="1" x14ac:dyDescent="0.25">
      <c r="A11" s="10"/>
      <c r="B11" s="13" t="s">
        <v>13</v>
      </c>
      <c r="C11" s="5" t="s">
        <v>14</v>
      </c>
      <c r="D11" s="3">
        <v>43</v>
      </c>
      <c r="E11" s="17">
        <v>43</v>
      </c>
      <c r="F11" s="3"/>
    </row>
    <row r="12" spans="1:7" ht="12" customHeight="1" x14ac:dyDescent="0.25">
      <c r="A12" s="10"/>
      <c r="B12" s="13" t="s">
        <v>15</v>
      </c>
      <c r="C12" s="5" t="s">
        <v>16</v>
      </c>
      <c r="D12" s="3">
        <v>28</v>
      </c>
      <c r="E12" s="17">
        <v>28</v>
      </c>
      <c r="F12" s="3"/>
    </row>
    <row r="13" spans="1:7" ht="12.75" customHeight="1" x14ac:dyDescent="0.25">
      <c r="A13" s="10"/>
      <c r="B13" s="13" t="s">
        <v>17</v>
      </c>
      <c r="C13" s="5" t="s">
        <v>18</v>
      </c>
      <c r="D13" s="3">
        <v>43</v>
      </c>
      <c r="E13" s="17">
        <v>43</v>
      </c>
      <c r="F13" s="3"/>
    </row>
    <row r="14" spans="1:7" ht="15" customHeight="1" x14ac:dyDescent="0.25">
      <c r="A14" s="9">
        <v>2</v>
      </c>
      <c r="B14" s="19" t="s">
        <v>19</v>
      </c>
      <c r="C14" s="19"/>
      <c r="D14" s="4">
        <f>D15+D16+D17+D18+D19+D20+D21+D22</f>
        <v>1330</v>
      </c>
      <c r="E14" s="4">
        <v>0</v>
      </c>
      <c r="F14" s="24">
        <f>D14+E14</f>
        <v>1330</v>
      </c>
    </row>
    <row r="15" spans="1:7" ht="13.5" customHeight="1" x14ac:dyDescent="0.25">
      <c r="A15" s="10"/>
      <c r="B15" s="13" t="s">
        <v>20</v>
      </c>
      <c r="C15" s="5" t="s">
        <v>21</v>
      </c>
      <c r="D15" s="3">
        <v>130</v>
      </c>
      <c r="E15" s="3"/>
      <c r="F15" s="25">
        <v>130</v>
      </c>
    </row>
    <row r="16" spans="1:7" ht="13.5" customHeight="1" x14ac:dyDescent="0.25">
      <c r="A16" s="10"/>
      <c r="B16" s="13" t="s">
        <v>22</v>
      </c>
      <c r="C16" s="5" t="s">
        <v>23</v>
      </c>
      <c r="D16" s="3">
        <v>135</v>
      </c>
      <c r="E16" s="3"/>
      <c r="F16" s="25">
        <v>135</v>
      </c>
    </row>
    <row r="17" spans="1:6" ht="14.25" customHeight="1" x14ac:dyDescent="0.25">
      <c r="A17" s="10"/>
      <c r="B17" s="13" t="s">
        <v>24</v>
      </c>
      <c r="C17" s="5" t="s">
        <v>25</v>
      </c>
      <c r="D17" s="3">
        <v>210</v>
      </c>
      <c r="E17" s="3"/>
      <c r="F17" s="25">
        <v>210</v>
      </c>
    </row>
    <row r="18" spans="1:6" ht="13.5" customHeight="1" x14ac:dyDescent="0.25">
      <c r="A18" s="10"/>
      <c r="B18" s="13" t="s">
        <v>26</v>
      </c>
      <c r="C18" s="5" t="s">
        <v>27</v>
      </c>
      <c r="D18" s="3">
        <v>83</v>
      </c>
      <c r="E18" s="2"/>
      <c r="F18" s="25">
        <v>83</v>
      </c>
    </row>
    <row r="19" spans="1:6" ht="14.25" customHeight="1" x14ac:dyDescent="0.25">
      <c r="A19" s="10"/>
      <c r="B19" s="13" t="s">
        <v>28</v>
      </c>
      <c r="C19" s="5" t="s">
        <v>29</v>
      </c>
      <c r="D19" s="3">
        <v>147</v>
      </c>
      <c r="E19" s="3"/>
      <c r="F19" s="25">
        <v>147</v>
      </c>
    </row>
    <row r="20" spans="1:6" ht="12.75" customHeight="1" x14ac:dyDescent="0.25">
      <c r="A20" s="10"/>
      <c r="B20" s="13" t="s">
        <v>30</v>
      </c>
      <c r="C20" s="5" t="s">
        <v>31</v>
      </c>
      <c r="D20" s="3">
        <v>290</v>
      </c>
      <c r="E20" s="3"/>
      <c r="F20" s="25">
        <v>290</v>
      </c>
    </row>
    <row r="21" spans="1:6" ht="13.5" customHeight="1" x14ac:dyDescent="0.25">
      <c r="A21" s="10"/>
      <c r="B21" s="13" t="s">
        <v>32</v>
      </c>
      <c r="C21" s="6" t="s">
        <v>33</v>
      </c>
      <c r="D21" s="3">
        <v>250</v>
      </c>
      <c r="E21" s="3"/>
      <c r="F21" s="25">
        <v>250</v>
      </c>
    </row>
    <row r="22" spans="1:6" ht="13.5" customHeight="1" x14ac:dyDescent="0.25">
      <c r="A22" s="10"/>
      <c r="B22" s="13" t="s">
        <v>34</v>
      </c>
      <c r="C22" s="5" t="s">
        <v>59</v>
      </c>
      <c r="D22" s="3">
        <v>85</v>
      </c>
      <c r="E22" s="3"/>
      <c r="F22" s="25">
        <v>85</v>
      </c>
    </row>
    <row r="23" spans="1:6" ht="16.5" customHeight="1" x14ac:dyDescent="0.25">
      <c r="A23" s="9">
        <v>3</v>
      </c>
      <c r="B23" s="19" t="s">
        <v>35</v>
      </c>
      <c r="C23" s="19"/>
      <c r="D23" s="4">
        <f>D24+D25+D26+D27+D28+D29</f>
        <v>707</v>
      </c>
      <c r="E23" s="16">
        <v>25</v>
      </c>
      <c r="F23" s="24">
        <v>682</v>
      </c>
    </row>
    <row r="24" spans="1:6" ht="13.5" customHeight="1" x14ac:dyDescent="0.25">
      <c r="A24" s="10"/>
      <c r="B24" s="13" t="s">
        <v>36</v>
      </c>
      <c r="C24" s="5" t="s">
        <v>37</v>
      </c>
      <c r="D24" s="3">
        <v>80</v>
      </c>
      <c r="E24" s="3"/>
      <c r="F24" s="25">
        <v>80</v>
      </c>
    </row>
    <row r="25" spans="1:6" ht="13.5" customHeight="1" x14ac:dyDescent="0.25">
      <c r="A25" s="10"/>
      <c r="B25" s="13" t="s">
        <v>38</v>
      </c>
      <c r="C25" s="5" t="s">
        <v>39</v>
      </c>
      <c r="D25" s="3">
        <v>80</v>
      </c>
      <c r="E25" s="3"/>
      <c r="F25" s="25">
        <v>80</v>
      </c>
    </row>
    <row r="26" spans="1:6" ht="12.75" customHeight="1" x14ac:dyDescent="0.25">
      <c r="A26" s="10"/>
      <c r="B26" s="13" t="s">
        <v>40</v>
      </c>
      <c r="C26" s="5" t="s">
        <v>41</v>
      </c>
      <c r="D26" s="3">
        <v>270</v>
      </c>
      <c r="E26" s="3"/>
      <c r="F26" s="25">
        <v>270</v>
      </c>
    </row>
    <row r="27" spans="1:6" ht="13.5" customHeight="1" x14ac:dyDescent="0.25">
      <c r="A27" s="10"/>
      <c r="B27" s="13" t="s">
        <v>42</v>
      </c>
      <c r="C27" s="5" t="s">
        <v>43</v>
      </c>
      <c r="D27" s="3">
        <v>82</v>
      </c>
      <c r="E27" s="17">
        <v>25</v>
      </c>
      <c r="F27" s="25">
        <v>57</v>
      </c>
    </row>
    <row r="28" spans="1:6" ht="13.5" customHeight="1" x14ac:dyDescent="0.25">
      <c r="A28" s="10"/>
      <c r="B28" s="13" t="s">
        <v>44</v>
      </c>
      <c r="C28" s="5" t="s">
        <v>45</v>
      </c>
      <c r="D28" s="3">
        <v>45</v>
      </c>
      <c r="E28" s="3"/>
      <c r="F28" s="25">
        <v>45</v>
      </c>
    </row>
    <row r="29" spans="1:6" ht="13.5" customHeight="1" x14ac:dyDescent="0.25">
      <c r="A29" s="10"/>
      <c r="B29" s="13" t="s">
        <v>46</v>
      </c>
      <c r="C29" s="5" t="s">
        <v>47</v>
      </c>
      <c r="D29" s="3">
        <v>150</v>
      </c>
      <c r="E29" s="3"/>
      <c r="F29" s="25">
        <v>150</v>
      </c>
    </row>
    <row r="30" spans="1:6" x14ac:dyDescent="0.25">
      <c r="A30" s="9">
        <v>4</v>
      </c>
      <c r="B30" s="19" t="s">
        <v>48</v>
      </c>
      <c r="C30" s="19"/>
      <c r="D30" s="4">
        <f>D31+D32+D33+D34+D35</f>
        <v>854</v>
      </c>
      <c r="E30" s="4">
        <v>0</v>
      </c>
      <c r="F30" s="24">
        <v>854</v>
      </c>
    </row>
    <row r="31" spans="1:6" ht="14.25" customHeight="1" x14ac:dyDescent="0.25">
      <c r="A31" s="10"/>
      <c r="B31" s="13" t="s">
        <v>49</v>
      </c>
      <c r="C31" s="5" t="s">
        <v>50</v>
      </c>
      <c r="D31" s="3">
        <v>162</v>
      </c>
      <c r="E31" s="28"/>
      <c r="F31" s="25">
        <v>162</v>
      </c>
    </row>
    <row r="32" spans="1:6" ht="13.5" customHeight="1" x14ac:dyDescent="0.25">
      <c r="A32" s="10"/>
      <c r="B32" s="13" t="s">
        <v>51</v>
      </c>
      <c r="C32" s="5" t="s">
        <v>52</v>
      </c>
      <c r="D32" s="3">
        <v>190</v>
      </c>
      <c r="E32" s="3"/>
      <c r="F32" s="25">
        <v>190</v>
      </c>
    </row>
    <row r="33" spans="1:6" ht="14.25" customHeight="1" x14ac:dyDescent="0.25">
      <c r="A33" s="10"/>
      <c r="B33" s="13" t="s">
        <v>53</v>
      </c>
      <c r="C33" s="5" t="s">
        <v>54</v>
      </c>
      <c r="D33" s="3">
        <v>95</v>
      </c>
      <c r="E33" s="3"/>
      <c r="F33" s="25">
        <v>95</v>
      </c>
    </row>
    <row r="34" spans="1:6" ht="13.5" customHeight="1" x14ac:dyDescent="0.25">
      <c r="A34" s="10"/>
      <c r="B34" s="13" t="s">
        <v>55</v>
      </c>
      <c r="C34" s="5" t="s">
        <v>56</v>
      </c>
      <c r="D34" s="3">
        <v>217</v>
      </c>
      <c r="E34" s="3"/>
      <c r="F34" s="25">
        <v>217</v>
      </c>
    </row>
    <row r="35" spans="1:6" ht="12.75" customHeight="1" x14ac:dyDescent="0.25">
      <c r="A35" s="12"/>
      <c r="B35" s="14" t="s">
        <v>57</v>
      </c>
      <c r="C35" s="1" t="s">
        <v>58</v>
      </c>
      <c r="D35" s="2">
        <v>190</v>
      </c>
      <c r="E35" s="2"/>
      <c r="F35" s="38">
        <v>190</v>
      </c>
    </row>
    <row r="36" spans="1:6" x14ac:dyDescent="0.25">
      <c r="A36" s="18"/>
      <c r="B36" s="18"/>
      <c r="C36" s="18"/>
      <c r="D36" s="7"/>
      <c r="F36" s="7"/>
    </row>
  </sheetData>
  <mergeCells count="11">
    <mergeCell ref="A1:F1"/>
    <mergeCell ref="A2:B3"/>
    <mergeCell ref="C2:C3"/>
    <mergeCell ref="D2:D3"/>
    <mergeCell ref="E2:F2"/>
    <mergeCell ref="A36:C36"/>
    <mergeCell ref="A4:C4"/>
    <mergeCell ref="B5:C5"/>
    <mergeCell ref="B14:C14"/>
    <mergeCell ref="B23:C23"/>
    <mergeCell ref="B30:C30"/>
  </mergeCells>
  <pageMargins left="0.70866141732283472" right="0.51181102362204722" top="0.55118110236220474" bottom="0.55118110236220474" header="0.31496062992125984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Egita Dorozkina</dc:creator>
  <cp:lastModifiedBy>Egita Dorozkina</cp:lastModifiedBy>
  <dcterms:created xsi:type="dcterms:W3CDTF">2021-06-22T12:42:05Z</dcterms:created>
  <dcterms:modified xsi:type="dcterms:W3CDTF">2022-01-26T11:27:24Z</dcterms:modified>
</cp:coreProperties>
</file>