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MONITORINGS\Tabula_2025\"/>
    </mc:Choice>
  </mc:AlternateContent>
  <xr:revisionPtr revIDLastSave="0" documentId="13_ncr:1_{EDFE1573-CC6C-4ACA-8D2C-CA32E0BE841D}" xr6:coauthVersionLast="36" xr6:coauthVersionMax="36" xr10:uidLastSave="{00000000-0000-0000-0000-000000000000}"/>
  <bookViews>
    <workbookView xWindow="0" yWindow="0" windowWidth="19200" windowHeight="7665" xr2:uid="{CA9F908E-F520-4832-8841-E07D12975642}"/>
  </bookViews>
  <sheets>
    <sheet name="Lap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0" i="1" l="1"/>
  <c r="AA72" i="1"/>
  <c r="Z72" i="1"/>
  <c r="Y72" i="1"/>
  <c r="X72" i="1"/>
</calcChain>
</file>

<file path=xl/sharedStrings.xml><?xml version="1.0" encoding="utf-8"?>
<sst xmlns="http://schemas.openxmlformats.org/spreadsheetml/2006/main" count="1987" uniqueCount="460">
  <si>
    <t xml:space="preserve">Kontaktpersona: Diāna Zemrībo, e-pasts: diana.zemribo@lm.gov.lv
tālrunis: 20688278
</t>
  </si>
  <si>
    <t>Dati aktualizēti:2025.gada oktobrī</t>
  </si>
  <si>
    <t>Izmantotie apzīmējumi:  
"-"  -  dati nav pieejami, vai netiek uzskaitīti katru gadu
"..." - dati vēl nav publicēti
" * " - provizoriski dati</t>
  </si>
  <si>
    <t>Nr.
p.k.</t>
  </si>
  <si>
    <t>Rādītājs</t>
  </si>
  <si>
    <t>Rādītāja definīcija/ skaidrojums</t>
  </si>
  <si>
    <t>Datu avots</t>
  </si>
  <si>
    <t>VALSTS SOCIĀLĀS APDROŠINĀŠANAS POLITIKA</t>
  </si>
  <si>
    <t>1.</t>
  </si>
  <si>
    <t>Faktiskais pensionēšanās vecums sievietēm</t>
  </si>
  <si>
    <t>No 2014.gada 1.janvāra pakāpeniski pensionēšanās vecums tiek palielināts par trim mēnešiem ik gadu - līdz 2025.gada 1.janvārī tas būs 65 gadi.</t>
  </si>
  <si>
    <t>VSAA</t>
  </si>
  <si>
    <t>2.</t>
  </si>
  <si>
    <t>Faktiskais pensionēšanās vecums vīriešiem</t>
  </si>
  <si>
    <t>3.</t>
  </si>
  <si>
    <t>Garantētās (minimālās) vecuma pensijas īpatsvars jaunpiešķirto vecuma pensiju kopskaitā, %</t>
  </si>
  <si>
    <t>-</t>
  </si>
  <si>
    <t>Iedzīvotāju īpatsvars, kam gada laikā piešķirta pensija garantētajā (minimālajā) apmērā, no kopējā gada laikā  jaunpiešķirto pensiju kopskaita.</t>
  </si>
  <si>
    <t>4.</t>
  </si>
  <si>
    <t xml:space="preserve">Priekšlaicīgās vecuma pensijas īpatsvars jaunpiešķirto vecuma pensiju kopskaitā; %
</t>
  </si>
  <si>
    <t>Iedzīvotāju īpatsvars, kam gada laikā piešķirta priekšlaicīga vecuma pensija, no kopējā gada laikā jaunpiešķirto pensiju kopskaita.</t>
  </si>
  <si>
    <t>5.</t>
  </si>
  <si>
    <t xml:space="preserve">Obligāti sociāli apdrošināto personu (darba ņēmēji, pašnodarbinātie) ar iemaksu objektu līdz minimālai algai (ieskaitot) īpatsvars kopējā obligāti sociāli apdrošināto personu skaitā, % </t>
  </si>
  <si>
    <t>Darba ņēmēju un pašnodarbināto, kas veikuši sociālās iemaksas par darba samaksu līdz minimālajai algai, īpatsvars no kopējā obligāti apdrošināto personu skaita.</t>
  </si>
  <si>
    <t>6.</t>
  </si>
  <si>
    <t>Sociāli apdrošināto personu īpatsvars no kopējā valsts sociālās apdrošināšanas obligāto iemaksu veicēju skaita, kuru valsts sociālās apdrošināšanas obligāto iemaksu objekts ir zem minimālās mēneša algas, %</t>
  </si>
  <si>
    <t>Sociāli apdrošināto personu (t.sk. arī no valsts pamatbudžeta un speciālajiem budžetiem sociāli apdrošinātie), kuru iemaksu objekts ir līdz minimālajai algai, īpatsvars sociāli apdrošināto personu kopskaitā.</t>
  </si>
  <si>
    <t>7.</t>
  </si>
  <si>
    <t>Vecuma pensiju teorētiskais atvietojuma (bruto) līmenis (pie 40 gadu nepārtrauktas karjeras, pensionējoties likumā noteiktajā vecumā)</t>
  </si>
  <si>
    <t>…</t>
  </si>
  <si>
    <t xml:space="preserve">Teorētiski aprēķinātās (bruto) vecuma pensijas vidējais apmērs (pēc 40 gadu nepārtrauktas karjeras, pensionējoties likumā noteiktajā vecumā) pret vidējo sociālās apdrošināšanas iemaksu algu valstī. Aprēķinu periodiski (reizi trijos gados) veic EK. </t>
  </si>
  <si>
    <t>Eiropas Komisija: Theoretical Replacement Rates (TRRs) aprēķinam (avots: European Union (2018), Pension Adequacy Report: current and future income adequacy in old age in the EU. Volume II, Country profiles, saite: https://op.europa.eu/en/publication-detail/-/publication/62f83ed2-7821-11e8-ac6a-01aa75ed71a1/language-en (141.lpp)).</t>
  </si>
  <si>
    <t>8.</t>
  </si>
  <si>
    <t>Jaunpiešķirtās vecuma pensijas vidējais atvietojuma līmenis, % no vidējās apdrošināšanas iemaksu algas valstī</t>
  </si>
  <si>
    <t>Jaunpiešķirtās pensijas vidējais apmērs pret attiecīgā gada vidējo apdrošināšanas iemaksu algu valstī.</t>
  </si>
  <si>
    <t>sievietes</t>
  </si>
  <si>
    <t>vīrieši</t>
  </si>
  <si>
    <t>9.</t>
  </si>
  <si>
    <t>Invaliditātes pensijas atvietojuma līmenis, %</t>
  </si>
  <si>
    <t>Jaunpiešķirtās pensijas apmērs pret attiecīgā gada vidējo apdrošināšanas iemaksu algu valstī.</t>
  </si>
  <si>
    <t>10.</t>
  </si>
  <si>
    <t>Izdienas pensijas atvietojuma līmenis, %</t>
  </si>
  <si>
    <t>11.</t>
  </si>
  <si>
    <t>Apgādnieka zaudējuma pensijas atvietojuma līmenis, %</t>
  </si>
  <si>
    <t>12.</t>
  </si>
  <si>
    <t>Maternitātes pabalsta atvietojuma līmenis, %</t>
  </si>
  <si>
    <t>Pabalsta apmērs pret vidējo iemaksu algu, no kuras tas aprēķināts.</t>
  </si>
  <si>
    <t>13.</t>
  </si>
  <si>
    <t>Vecāku pabalsta atvietojuma līmenis, %</t>
  </si>
  <si>
    <t>14.</t>
  </si>
  <si>
    <t>Slimības pabalsta atvietojuma līmenis, %</t>
  </si>
  <si>
    <t>15.</t>
  </si>
  <si>
    <t>Bezdarbnieka pabalsta atvietojuma līmenis, %</t>
  </si>
  <si>
    <t>Pabalsta vidējais apmērs pret vidējo iemaksu algu, no kuras tas aprēķināts.</t>
  </si>
  <si>
    <t>16.</t>
  </si>
  <si>
    <t>Bezdarbnieka pabalsta saņemšanas vidējais ilgums, mēneši</t>
  </si>
  <si>
    <t>Maksimālais pabalsta saņemšanas ilgums  ir 8 mēneši.</t>
  </si>
  <si>
    <t>17.</t>
  </si>
  <si>
    <t>Atlīdzības par darbspējas zaudējumu atvietojuma līmenis, %</t>
  </si>
  <si>
    <t>Atlīdzības apmērs pret vidējo iemaksu algu, no kuras tas aprēķināts.</t>
  </si>
  <si>
    <t>18.</t>
  </si>
  <si>
    <t>Sociālās apdrošināšanas budžeta uzkrātais atlikums gada beigās, % no IKP</t>
  </si>
  <si>
    <t>Sociālā apdrošināšanas budžeta  uzkrātā rezerve pret IKP.</t>
  </si>
  <si>
    <t>VSAA, Oficiālās statistikas portāls [IKP010]</t>
  </si>
  <si>
    <t>19.</t>
  </si>
  <si>
    <t>Darba ņēmēju un pašnodarbināto īpatsvars no darbspējīgā vecuma iedzīvotājiem, %</t>
  </si>
  <si>
    <t>Obligāti sociāli apdrošinātās personas (attiecīgajā gadā) pret iedzīvotāju skaitu darbspējas vecumā (gada sākumā).</t>
  </si>
  <si>
    <t>VSAA, Oficiālās statistikas portāls [IRD010]</t>
  </si>
  <si>
    <t>20.</t>
  </si>
  <si>
    <t>Sociālās apdrošināsanas sistēmas noslodze gada beigās</t>
  </si>
  <si>
    <t>Uzskaitē esošo pensiju saņēmēju skaits uz 1000 obligāti sociāli apdrošinātām personām, gada beigās.</t>
  </si>
  <si>
    <t>21.</t>
  </si>
  <si>
    <t xml:space="preserve">Demogrāfiskā noslodze ar pensijas vecuma iedzīvotājiem </t>
  </si>
  <si>
    <t>Darbspējas vecumu pārsniegušo skaits vidēji uz 1000 personām darbspējas vecumā, gada sākumā.</t>
  </si>
  <si>
    <t>22.</t>
  </si>
  <si>
    <t>Pensijas vecuma valsts sociālā nodrošinājuma pabalsta saņēmējus skaits (uzskaitē) kopā</t>
  </si>
  <si>
    <t>VSAA uzskaitē esošie pensijas vecuma iedzīvotāji, kuri saņem VSNP.</t>
  </si>
  <si>
    <t>VALSTS SOCIĀLIE PABALSTI</t>
  </si>
  <si>
    <t xml:space="preserve">Pensijas vecuma valsts sociālā nodrošinājuma pabalsta saņēmēju īpatsvars  virs darbspējas vecuma iedzīvotāju skaitā; % </t>
  </si>
  <si>
    <t>Gada sākumā noteikto vecumu sasniegušo uzskaitē esošo pabalstu saņēmēju skaits pret virs darbspējas vecuma iedzīvotāju skaitu gada sākumā.</t>
  </si>
  <si>
    <t>24.</t>
  </si>
  <si>
    <t>Valsts sociālā nodrošinājuma pabalstu apgādnieka zaudējuma gadījumā saņēmēju īpatsvars iedzīvotāju skaitā vecumā grupā līdz 23 gadu vecumam; %</t>
  </si>
  <si>
    <t>Gada sākumā apgādnieka zaudējuma gadījumā uzskaitē esošo bērnu skaits pret iedzīvotāju skaitu vecuma grupā līdz 23 gadiem (ieskaitot). Ja mācās, pabalstu saņem līdz 24 gadu vecumam (neieskaitot).</t>
  </si>
  <si>
    <t>VSAA, Oficiālās statistikas portāls [IRD040]</t>
  </si>
  <si>
    <t>25.</t>
  </si>
  <si>
    <t>Bērnu, kas saņem ģimenes valsts pabalstu, īpatsvars no kopējā bērnu skaita vecuma grupā 1-15 gadi (ieskaitot); %</t>
  </si>
  <si>
    <t>Līdz 2022.gadam bērnu skaits, par kuriem izmaksājams ģimenes valsts pabalsts, janvārī pret kopējo bērnu skaitu gada sākumā vecuma grupā 1-14 gadi (ieskaitot). No 2011.gada ir mainītas normas attiecībā uz ģimenes valsts pabalsta izmaksām, tāpēc rādītājs ir salīdzināms sākot ar 2011. gadu.  No 2022.gada aprēķini veikti par vecuma grupu 1-15 gadi, jo likumā mainīti ĢVP saņemšanas nosacījumi atkarībā no bērna vecuma grupas (neatkarīgi no mācīšanās ĢVP tiek maksāts līdz 16 gadu vecuma sasniegšanai).</t>
  </si>
  <si>
    <t>VSAA dati par faktisko ĢVP bērnu skaitu XXXX gada decembrī (2024.gadam nākāmā gada sākumā); Oficiālās statistikas portāls [IRD041]; [PP020] (nākamā gada sākuma dati)</t>
  </si>
  <si>
    <t>26.</t>
  </si>
  <si>
    <t>Bērnu, kas saņem ģimenes valsts pabalstu, īpatsvars no kopējā bērnu skaita vecuma grupā 16-19 gadi (ieskaitot); %</t>
  </si>
  <si>
    <t>Līdz 2022.gadam bērnu skaits, par kuriem izmaksājams ģimenes valsts pabalsts, janvārī pret kopējo bērnu skaitu gada sākumā vecuma grupā 15-18 gadi (ieskaitot).No 2019.gada aprēkini veikti par vecuma grupu 15-19 gadi, jo paplašināts ĢVP saņēmēju loks arī par 19 gadus vecām personām. No 2011.gada ir mainītas normas attiecībā uz ģimenes valsts pabalsta izmaksām, tāpēc rādītājs ir salīdzināms sākot ar 2011. gadu.  No 2022.gada aprēķini veikti par vecuma grupu 16-19 gadi, jo likumā mainīti ĢVP saņemšanas nosacījumi atkarībā no bērna vecuma grupas.</t>
  </si>
  <si>
    <t>VSAA dati par faktisko ĢVP bērnu skaitu XXXX gadā (2024.g. nākamā gada sākumā);  Oficiālās statistikas portāls [IRD041] (nākamā gada sākuma dati)</t>
  </si>
  <si>
    <t>PERSONU AR INVALIDITĀTI VIENLĪDZĪGAS IESPĒJAS</t>
  </si>
  <si>
    <t>27.</t>
  </si>
  <si>
    <t>Personu ar invaliditāti skaits gada beigās, kopā</t>
  </si>
  <si>
    <t>Veselības un darbspēju ekspertīzes ārstu valsts komisijas (VDEĀVK) informācijas sistēmā reģistrētās personas, kurām ir spēkā esoša invaliditāte gada beigās, t.sk., nepilngadīgas personas, pilngadīgas personas sadalījumā pa invaliditātes grupām un funkcionālā traucējuma veidu.</t>
  </si>
  <si>
    <t>VDEĀVK</t>
  </si>
  <si>
    <t>vecuma grupā 0-17</t>
  </si>
  <si>
    <t>vecuma grupā 18-64</t>
  </si>
  <si>
    <t>vecuma grupā 65+</t>
  </si>
  <si>
    <t>1. invaliditātes grupa, t.sk. ar šādiem funkc.traucēj.:</t>
  </si>
  <si>
    <t>Redzes</t>
  </si>
  <si>
    <t>Dzirdes</t>
  </si>
  <si>
    <t>Kustību</t>
  </si>
  <si>
    <t>Garīgiem/psihiskiem</t>
  </si>
  <si>
    <t>Citiem</t>
  </si>
  <si>
    <t>2.invaliditātes grupa, t.sk. ar šādiem funkc.traucēj.:</t>
  </si>
  <si>
    <t>3. invaliditātes grupa, t.sk. ar šādiem funkc.traucēj.:</t>
  </si>
  <si>
    <t>28.</t>
  </si>
  <si>
    <t>Personu skaits, kurām pārskata gadā pirmreizēji noteikta invaliditāte (bērni un pieaugušie)</t>
  </si>
  <si>
    <t>VDEĀVK informācijas sistēmā reģistrētās personas, kurām pārskata gadā pirmo reizi noteikta invaliditāte.</t>
  </si>
  <si>
    <t>tai skaitā vecuma grupā 0-17</t>
  </si>
  <si>
    <t>29.</t>
  </si>
  <si>
    <t>Integrēto izglītojamo ar speciālajām vajadzībām īpatsvars (ieskaitot speciālo klašu izglītojamos) no kopējā izglītojamo ar speciālajām vajadzībām skaitā (% mācību gadā)</t>
  </si>
  <si>
    <t>20.38 (2009./10.)</t>
  </si>
  <si>
    <t>28.28 (2010./11.)</t>
  </si>
  <si>
    <t>34.08 (2011./12.)</t>
  </si>
  <si>
    <t>39.5 (2012./13.)</t>
  </si>
  <si>
    <t>46.57 (2013./14.)</t>
  </si>
  <si>
    <r>
      <t xml:space="preserve">48.47 </t>
    </r>
    <r>
      <rPr>
        <sz val="9"/>
        <rFont val="Arial Narrow"/>
        <family val="2"/>
        <charset val="186"/>
      </rPr>
      <t>(2014./15.)</t>
    </r>
  </si>
  <si>
    <r>
      <t xml:space="preserve">50.79
</t>
    </r>
    <r>
      <rPr>
        <sz val="9"/>
        <rFont val="Arial Narrow"/>
        <family val="2"/>
        <charset val="186"/>
      </rPr>
      <t>(2015./16.)</t>
    </r>
  </si>
  <si>
    <r>
      <t xml:space="preserve">52.92 </t>
    </r>
    <r>
      <rPr>
        <sz val="9"/>
        <rFont val="Arial Narrow"/>
        <family val="2"/>
        <charset val="186"/>
      </rPr>
      <t>(2016./17)</t>
    </r>
  </si>
  <si>
    <t>54.09
(2017./18.)</t>
  </si>
  <si>
    <t>59.45
(2018./19.)</t>
  </si>
  <si>
    <t>63.86
(2019./20.)</t>
  </si>
  <si>
    <t>72.60
(2020./21.)</t>
  </si>
  <si>
    <t>78.43
(2021./22.)</t>
  </si>
  <si>
    <t>76.21
(2022./23.)</t>
  </si>
  <si>
    <t>79.38
(2023./24.)</t>
  </si>
  <si>
    <t>IZM informācijas sistēmā reģistrēto integrēto izglītojamo ar speciālām vajadzībām skaits vispārizglītojošās izglītības programmās pret kopējo ar speciālām vajadzībām izglītojamo skaitu pārskata mācību gadā vai uz mācību gada 1.septembri.</t>
  </si>
  <si>
    <t xml:space="preserve">IZM </t>
  </si>
  <si>
    <t>30.</t>
  </si>
  <si>
    <t>Integrēto izglītojamo ar speciālām vajadzībām skaits (bez speciālo klašu izglītojamajiem) (% no kopējā izglītojamo ar speciālām vajadzībām skaita)</t>
  </si>
  <si>
    <t>28.91
 (2012./13.)</t>
  </si>
  <si>
    <t>34.76
(2013./14.)</t>
  </si>
  <si>
    <t>36.54
(2014./15.)</t>
  </si>
  <si>
    <t>38.72
(2015./16.)</t>
  </si>
  <si>
    <t>40.93
(2016./17)</t>
  </si>
  <si>
    <t>42.14
(2017./18.)</t>
  </si>
  <si>
    <t>48.73
(2018./19.)</t>
  </si>
  <si>
    <t>56.22
(2017./18.)</t>
  </si>
  <si>
    <t>60.96 
(2020./21.)</t>
  </si>
  <si>
    <t>69.01
(2021./22.)</t>
  </si>
  <si>
    <t>67.17
(2022./23.)</t>
  </si>
  <si>
    <t>71.11
(2023./24.)</t>
  </si>
  <si>
    <t>31.</t>
  </si>
  <si>
    <t>Dalībnieku (ar invaliditāti) skaits subsidētās nodarbinātības pasākumā</t>
  </si>
  <si>
    <t xml:space="preserve">NVA sniegtā informācija par personu ar invaliditāti skaitu, kuras nodarbinātas subsidētajās darba vietās pārskata gadā. T.i. pasākums noteiktām personu grupām. </t>
  </si>
  <si>
    <t>NVA, NVA "Pārskats par darba tirgus situāciju valstī"</t>
  </si>
  <si>
    <t>32.</t>
  </si>
  <si>
    <t>Personu ar invaliditāti īpatsvars, kas ir VSAA uzskaitē kā strādājošas (% no kopējā pilngadīgo personu ar invaliditāti skaita)</t>
  </si>
  <si>
    <t>Nodarbinātās personas ar invaliditāti no kopējā VSAA uzskaitē esošām personu ar invaliditātu skaita, kuras ir kā sociālās apdrošināšanas un sociālo pakalpojumu saņēmējas.</t>
  </si>
  <si>
    <t>33.</t>
  </si>
  <si>
    <t>Personu ar invaliditāti skaits, kas ir trūcīgas personas statusā</t>
  </si>
  <si>
    <t xml:space="preserve">Pašvaldību sniegtā informācija par iedzīvotāju skaitu, kam ir noteikts trūcīgas personas statuss pārskata gadā. </t>
  </si>
  <si>
    <t>LM, pašvaldības</t>
  </si>
  <si>
    <t>tai skaitā vecuma grupā 18+</t>
  </si>
  <si>
    <t>34.</t>
  </si>
  <si>
    <t>Personu ar invaliditāti skaits, kas saņēma asistenta pakalpojumu pašvaldībā pārskata gadā</t>
  </si>
  <si>
    <t>Pašvaldību sniegtā informācija par personām ar invaliditāti, kuras saņem asistenta pakalpojumu pašvaldbā  pārskata gadā.</t>
  </si>
  <si>
    <t>LM aprēķins</t>
  </si>
  <si>
    <t>35.</t>
  </si>
  <si>
    <t>Īpatsvars no IKP, kas tiek atvēlēts personu ar invaliditāti pensijām un ar pensijām saistītiem pabalstiem (%)</t>
  </si>
  <si>
    <t>...</t>
  </si>
  <si>
    <t xml:space="preserve">Personu ar invaliditāti pensijām un pabalstiem izlietotais finasējums pret IKP pārskata gadā. </t>
  </si>
  <si>
    <t>EUROSTAT [dsb_sprex01]</t>
  </si>
  <si>
    <t>SOCIĀLĀS IEKĻAUŠANAS JOMA</t>
  </si>
  <si>
    <t>36.</t>
  </si>
  <si>
    <t>Izdevumi sociālajai aizsardzībai % no IKP (pēc ESSPROS metodoloģijas)</t>
  </si>
  <si>
    <t>Pēc Eiropas integrētās sociālās aizsardzības statistikas sistēmas (ESSPROS) metodoloģijas izdevumi sociālajai aizsardzībai ietver izdevumus valsts pensijām, sociālajiem pabalstiem un pakalpojumiem ar sociālās aizsardzības mērķi, kā arī to administrēšanas izdevumus.
EUROSTAT dati 19.06.2024.</t>
  </si>
  <si>
    <t>EUROSTAT [spr_exp_gdp]; [tps00098]</t>
  </si>
  <si>
    <t>Sociālo transfertu ietekme uz nabadzības mazināšanu, procentpunkti, kopā</t>
  </si>
  <si>
    <r>
      <t xml:space="preserve">Aprēķins:  nabadzības riska indekss pirms sociālo transfertu saņemšanas </t>
    </r>
    <r>
      <rPr>
        <i/>
        <sz val="10"/>
        <rFont val="Arial Narrow"/>
        <family val="2"/>
        <charset val="186"/>
      </rPr>
      <t>mīnuss</t>
    </r>
    <r>
      <rPr>
        <sz val="10"/>
        <rFont val="Arial Narrow"/>
        <family val="2"/>
        <charset val="186"/>
      </rPr>
      <t xml:space="preserve"> nabadzības riska indekss pēc sociālo transfertu saņemšanas.</t>
    </r>
  </si>
  <si>
    <t>Oficiālās statistikas portāls [NNR080]</t>
  </si>
  <si>
    <t>vecuma grupa 0-17 gadi</t>
  </si>
  <si>
    <t>vecuma grupa 65+ gadi</t>
  </si>
  <si>
    <t>38.</t>
  </si>
  <si>
    <t>Nabadzības riska indekss (pavisam), %</t>
  </si>
  <si>
    <t>Iedzīvotāju īpatsvars, kuru ekvivalentais rīcībā esošais ienākums ir zem 60% no nacionālā ekvivalentā rīcībā esošā ienākuma mediānas pēc visu sociālo transfertu saņemšanas.</t>
  </si>
  <si>
    <t>Oficiālās statistikas portāls [NNR020]</t>
  </si>
  <si>
    <t>vīrieši 65+</t>
  </si>
  <si>
    <t>sievietes 65+</t>
  </si>
  <si>
    <t>39.</t>
  </si>
  <si>
    <t>Nabadzības riska indekss pirms sociālajiem transfertiem (pavisam),%</t>
  </si>
  <si>
    <t>Iedzīvotāju īpatsvars, kuru ekvivalentais rīcībā esošais ienākums ir zem 60% no nacionālā ekvivalentā rīcībā esošā ienākuma mediānas pirms visu sociālo transfertu saņemšanas.</t>
  </si>
  <si>
    <t xml:space="preserve">Oficiālās statistikas portāls [NNR080] </t>
  </si>
  <si>
    <t>40.</t>
  </si>
  <si>
    <t>Nabadzības vai sociālās atstumtības riskam pakļauto cilvēku skaits (JAUNĀ METODOLOĢIJA), tūkst. pers.</t>
  </si>
  <si>
    <t>Līdz 2019.g.: Nabadzības vai sociālās atstumtības riskam ir pakļautas personas, kuru ienākumi ir mazāki par nabadzības riska slieksni vai kuras ir dziļi materiāli nenodrošinātas, vai arī ir nodarbinātas darbā ar ļoti zemu intensitāti.
Dati pieejami sākot ar 2014.gadu, ņemot vērā, ka mainījās indikatoru aprēķina metodika un sakarā ar EU-SILC 2021. gada revīziju tika mainīts indikatora aprēķins (sākot ar 2020. gada ienākumu datiem).
Jaunais indikators joprojām sastāv no 3 komponentēm: nabadzības riska indekss (kā līdz šim), dziļa materiālā un sociālā nenodrošinātība (jauns rādītājs) un ļoti zema darba intensitāte (mainīts kritērijs).</t>
  </si>
  <si>
    <t>No 2014.g. datiem: Oficiālās statistikas portāls [NNR130], eurostat [ilc_peps01n] 1.	https://ec.europa.eu/eurostat/databrowser/view/ilc_peps01n__custom_12862925/default/table?lang=en</t>
  </si>
  <si>
    <t>41.</t>
  </si>
  <si>
    <t>Iedzīvotāju īpatsvars, kas pakļauti nabadzības riskam vai sociālajai atstumtībai (JAUNĀ METODOLOĢIJA), % no kopējā iedzīvotāju skaita</t>
  </si>
  <si>
    <t>42.</t>
  </si>
  <si>
    <t>Nabadzības riskam pakļauto personu un/vai ļoti zemas darba intensitātes mājsaimniecībās dzīvojošo personu īpatsvars (VECĀ METODOLOĢIJA), %</t>
  </si>
  <si>
    <t>22.4*</t>
  </si>
  <si>
    <t>Visas nabadzības riskam un ļoti zema darba intensitātei pakļautās personas, neatkarīgi no tā, vai šīs personas ir ir dziļi materiāli nenodrošinātas. ecā metodoloģija: Ļoti zema darba intensitāte: cilvēki 0 – 59 gadu vecumā, kas dzīvo mājsaimniecībās, kurās pieaugušie (18 - 59 gadu vecumā, izņemot skolēnus 18 – 24 gadu vecumā) iepriekšējā gadā strādāja darba laiku, kas vienāds vai mazāks par 20% no laika, ko viņi būtu varējuši nostrādāt.</t>
  </si>
  <si>
    <t xml:space="preserve">2004.- 2019.g. datiem: Oficiālās statistikas portāls [NNR160]
</t>
  </si>
  <si>
    <t>43.</t>
  </si>
  <si>
    <t>Nabadzības riskam pakļauto personu un/vai ļoti zemas darba intensitātes mājsaimniecībās dzīvojošo personu īpatsvars (JAUNĀ METODOLOĢIJA), %</t>
  </si>
  <si>
    <t>Visas nabadzības riskam un ļoti zema darba intensitātei pakļautās personas, neatkarīgi no tā, vai šīs personas ir dziļi materiāli un sociāli nenodrošinātas. 
Jaunā metodoloģija apakšrādītājam ļoti zema darba intensitāte (stājās spēkā līdz ar ES2030 stratēģijas ieviešanu, bet to aprēķināja datiem no 2014.g.): cilvēki 0 - 64 gadu vecumā, kas dzīvo mājsaimniecībās, kurās pieaugušie (18 - 64 gadu vecumā, izņemot studentus 18 - 24 gadu vecumā un personas, kuras ir pensijā pēc viņu pašu noteiktā pašreizējā ekonomiskā stāvokļa vai saņem jebkādu pensiju (izņemot apgādnieka zaudējuma pensiju)) , kā arī cilvēki vecuma grupā 60 - 64 gadi, kuri ir neaktīvi un dzīvo mājsaimniecībā, kuras galvenais ienākums ir pensijas) iepriekšējā gadā strādāja darba laiku, kas vienāds ar vai mazāks par 20% no laika, ko viņi būtu varējuši nostrādāt (https://ec.europa.eu/eurostat/statistics-explained/index.php?title=Glossary:Persons_living_in_households_with_low_work_intensity).
Pastāv atšķirība datu publicēšanas nosacījumos: eurostat datus publicē pēc gada, kurā veikts apsekojums. Šajā tabulā dati ir atspoguļoti pēc faktiskā gada uz kuru attiecās attiecīgie apakšrādītāji (nabadzības riska indekss attiecās uz ienākumu atskaites periodu, kas ir gads N-1, kur N ir apsekojuma gads)</t>
  </si>
  <si>
    <t>44.</t>
  </si>
  <si>
    <t>Nabadzības riskam pakļauto personu un/vai ļoti zemas darba intensitātes mājsaimniecībās dzīvojošo personu  skaits (JAUNĀ METODOLOĢIJA), tūkst.pers.</t>
  </si>
  <si>
    <t>45.</t>
  </si>
  <si>
    <t>Bērnu īpatsvars zem minimālā ienākuma līmeņa (40% no mediānas, ekvivalences skala 1, 0,7) %</t>
  </si>
  <si>
    <t>Minimālā ienākuma līmeni nosaka 40 procentu apmērā no mājsaimniecību rīcībā esošo ienākumu mediānas vienam ekvivalentajam patērētājam, piemērojot ekvivalences skalā pirmajai vai vienīgajai personai mājsaimniecībā vērtību "1" un pārējām personām – "0.7".
Bērns - persona vecumā no 0 līdz 17 gadiem.</t>
  </si>
  <si>
    <t>CSP EU SILC dati; Oficiālās statistikas portāls [NNM030]</t>
  </si>
  <si>
    <t>46.</t>
  </si>
  <si>
    <t>Džini koeficients, %</t>
  </si>
  <si>
    <t>Raksturo ienākumu nevienlīdzību. Tas variē no 0 līdz 100. Džini koeficients ir 0, ja pastāv absolūta ienākumu vienlīdzība (t. i., visiem iedzīvotājiem ir vienādi ienākumi), bet, jo vairāk tas tuvojas 100, jo lielāka ir ienākumu nevienlīdzība.</t>
  </si>
  <si>
    <t>Oficiālās statistikas portāls [NNI030]</t>
  </si>
  <si>
    <t>47.</t>
  </si>
  <si>
    <t>S80/S20 kvintiļu attiecību indekss (%)</t>
  </si>
  <si>
    <t xml:space="preserve">Attiecība starp rīcībā esošo ienākumu summu, ko saņem 20% valsts iedzīvotāju ar augstākajiem ienākumiem (augstākā kvintile), pret ienākumu summu, ko saņem 20% valsts iedzīvotāju ar zemākajiem ienākumiem (zemākā kvintile). </t>
  </si>
  <si>
    <t>Oficiālās statistikas portāls [NNI020]</t>
  </si>
  <si>
    <t>SOCIĀLĀS PALĪDZĪBAS JOMA</t>
  </si>
  <si>
    <t>48.</t>
  </si>
  <si>
    <t>Par trūcīgām atzīto personu īpatsvars no privātajās mājsaimniecībās dzīvojošo personu skaita, %</t>
  </si>
  <si>
    <t>Pašvaldību sniegtā informācija par trūcīgām atzīto personu skaitu pārskata gadā pret no CSP datiem aprēķināto iedzīvotāju skaitu privātajās mājsaimniecībās gada sākumā.</t>
  </si>
  <si>
    <t>CSP, LM aprēķins</t>
  </si>
  <si>
    <t>t.sk. par trūcīgām atzīto personu pirmās kvintiļu grupas pārklājums (privātajās mājsaimniecībās), %</t>
  </si>
  <si>
    <t xml:space="preserve">Pašvaldību sniegtā informācija par trūcīgām atzīto personu skaitu pret no CSP datiem aprēķināto iedzīvotāju skaitu privātajās mājsaimniecībās vienā kvintiļu grupā.  </t>
  </si>
  <si>
    <t>49.</t>
  </si>
  <si>
    <t>GMI pabalstu saņēmušo personu pirmās kvintiļu grupas pārklājums (privātajās mājsaimniecībās), %</t>
  </si>
  <si>
    <t xml:space="preserve">Pašvaldību sniegtā informācija par GMI pabalstu saņēmušo personu skaitu pret no CSP datiem aprēķināto iedzīvotāju skaitu privātajās mājsaimniecībās vienā kvintiļu grupā.  </t>
  </si>
  <si>
    <t>50.</t>
  </si>
  <si>
    <t>Dzīvokļa pabalstu saņēmušo personu divu kvintiļu grupu pārklājums (privātajās mājsaimniecībās), %</t>
  </si>
  <si>
    <t xml:space="preserve">Pašvaldību sniegtā informācija par dzīvokļa pabalstu saņēmušo personu skaitu pret no CSP datiem aprēķināto iedzīvotāju skaitu privātajās mājsaimniecībās divās kvintiļu grupās.  </t>
  </si>
  <si>
    <t>51.</t>
  </si>
  <si>
    <t xml:space="preserve">Pašvaldību sniegtās sociālās palīdzības vidējais apmērs personai mēnesī, euro  </t>
  </si>
  <si>
    <t xml:space="preserve">Pašvaldību sniegtā informācija par sociālājiem pabalstiem izlietotajiem līdzekļiem kopā pret sociālos pabalstus saņēmušo personu skaitu.  </t>
  </si>
  <si>
    <t xml:space="preserve">t.sk. pašvaldību sniegtās ienākumu testētās sociālās palīdzības vidējais apmērs personai mēnesī, euro  </t>
  </si>
  <si>
    <t xml:space="preserve">Pašvaldību sniegtā informācija par ienākumu testētajiem sociālās palīdzības pabalstiem izlietotajiem līdzekļiem pret šos pabalstus saņēmušo personu skaitu.  </t>
  </si>
  <si>
    <t>SOCIĀLĀ DARBA JOMA</t>
  </si>
  <si>
    <t>52.</t>
  </si>
  <si>
    <t>Sabiedrības uzticēšanās pašvaldību sociālajiem dienestiem, %</t>
  </si>
  <si>
    <t xml:space="preserve">
Sociālās aizsardzības un darba tirgus politikas pamatnostādņu 2021.-2027. gadam politikas rezultatīvais rādītājs. 
Rādītāja bāzes vērtība noteikta 2023. gadā.
Turpmāk rādītājs tiks noteikts ik gadu periodā no  2024.gada -2028.gadam</t>
  </si>
  <si>
    <t>Pētījums, Omnibuss aptauja
2022. gada rādītājs: 62% no 2022. – 2023. gada pētījuma “Profesionāla sociālā darba attīstība pašvaldībās: ex-post pētījums. Gala ziņojums. Pašvaldību sociālo dienestu un sociālā darba speciālistu darbības efektivitātes novērtēšanas rezultāti un to analīze”, https://www.lm.gov.lv/lv/media/23751/download, 18.lpp
2023. gada rādītājs: 63% no 2024. gada pētījuma “Sabiedrības uzticēšanās pašvaldību sociālajiem dienestiem”,  https://www.lm.gov.lv/lv/media/27168/download?attachment,  60.lpp
2024. gada rādītājs: 54% no 2025.gada pētījuma “Sabiedrības uzticēšanās pašvaldību sociālajiem dienestiem”, https://www.lm.gov.lv/lv/media/30995/download?attachment, 33.lp</t>
  </si>
  <si>
    <t>53.</t>
  </si>
  <si>
    <t>Sociālo darbinieku darba apstākļu un atalgojuma pozitīvais novērtējums</t>
  </si>
  <si>
    <t>Sociālās aizsardzības un darba tirgus politikas pamatnostādņu 2021.-2027. gadam politikas rezultatīvais rādītājs. 
Rādītāja bāzes vērtība tiks noteikta 2025. gadā. Atkārtota mērķa vērtības noteikšana plānota pamatnostādņu īstenošanas noslēguma gadā, ja būs iespējams īstenot kā vienu no pētījumiem Eiropas Savienības kohēzijas politikas programmas 2021.- 2027. gadam 4.3.5. specifiskā atbalsta mērķa "Uzlabot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 4.3.5.4. pasākuma projekta "Profesionāla un mūsdienīga sociālā darba attīstība" ietvaros.</t>
  </si>
  <si>
    <r>
      <t xml:space="preserve">LM pētījums. </t>
    </r>
    <r>
      <rPr>
        <i/>
        <sz val="10"/>
        <rFont val="Arial Narrow"/>
        <family val="2"/>
        <charset val="186"/>
      </rPr>
      <t>Pētījums vēl nav veikt, plānojas 2026./2027.gadā</t>
    </r>
  </si>
  <si>
    <t>54.</t>
  </si>
  <si>
    <t>Pašvaldību sociālo dienestu rīcībā esošā finansējuma apmēra uz vienu iedzīvotāju (EUR) atšķirību amplitūda</t>
  </si>
  <si>
    <t>Sociālās aizsardzības un darba tirgus politikas pamatnostādņu 2021.-2027. gadam politikas rezultatīvais rādītājs. 
Rādītāja bāzes vērtība tiks noteikta 2025. gadā. Atkārtota mērķa vērtības noteikšana plānota pamatnostādņu īstenošanas noslēguma gadā.
Ne ātrāk kā 2025. gadā, ja būs iespējams īstenot kā vienu no pētījumiem Eiropas Savienības kohēzijas politikas programmas 2021. – 2027. gadam 4.3.4. specifiskā atbalsta mērķa “Sekmēt aktīvu iekļaušanu, lai veicinātu vienlīdzīgas iespējas un aktīvu līdzdalību, kā arī uzlabotu nodarbinātību” 4.3.4.3.pasākuma “Pasākumi ģimenes un darba dzīves saskaņošanai” projekta ietvaros</t>
  </si>
  <si>
    <r>
      <t xml:space="preserve">LM pētījums. </t>
    </r>
    <r>
      <rPr>
        <i/>
        <sz val="10"/>
        <rFont val="Arial Narrow"/>
        <family val="2"/>
        <charset val="186"/>
      </rPr>
      <t>Pētījums vēl nav veikts, bet ir uzsākts</t>
    </r>
    <r>
      <rPr>
        <sz val="10"/>
        <rFont val="Arial Narrow"/>
        <family val="2"/>
        <charset val="186"/>
      </rPr>
      <t>.</t>
    </r>
  </si>
  <si>
    <t>55.</t>
  </si>
  <si>
    <t>Aktīvo lietu skaits uz vienu pašvaldības sociālā  dienesta darbinieku</t>
  </si>
  <si>
    <t>Pašvaldību sniegtā informācija par aktīvo lietu skaitu gadā, kas tiek dalīts ar sociālo darbinieku, kuri strādā ar šīm lietām, skaitu.</t>
  </si>
  <si>
    <t>56.</t>
  </si>
  <si>
    <t>Iedzīvotāju īpatsvars, kuri paši
vai kuru ģimenes locekļi pēdējo divu gadu laikā ir vērsušies sociālajā dienestā, un kuri ir apmierināti ar sociālā dienestā saņemto atbalstu, %</t>
  </si>
  <si>
    <t>Pētījuma dati. 2022. gada rādītājs  no 2022. – 2023. gada pētījuma “Profesionāla sociālā darba attīstība pašvaldībās" ex-post pētījums. Gala ziņojums. Pašvaldību sociālo dienestu un sociālā darba speciālistu darbības efektivitātes novērtēšanas rezultāti un to analīze”.</t>
  </si>
  <si>
    <t>LM aprēķins
https://www.lm.gov.lv/lv/media/23751/download, 142.-143.lpp
2023. gada rādītājs: 81% no o 2024. gada pētījuma “Sabiedrības uzticēšanās pašvaldību sociālajiem dienestiem”,  https://www.lm.gov.lv/lv/media/27168/download?attachment, 48.lpp
2024. gada rādītājs: 78% no 2025.gada pētījuma “Sabiedrības uzticēšanās pašvaldību sociālajiem dienestiem”, https://www.lm.gov.lv/lv/media/30995/download?attachment, 33.lp</t>
  </si>
  <si>
    <t>57.</t>
  </si>
  <si>
    <t>Sociālo dienestu, kuri izpilda Sociālo pakalpojumu un sociālās palīdzības (SPSP) likumā noteikto normu par minimālo sociālā darba speciālistu skaitu, īpatsvars, %</t>
  </si>
  <si>
    <t>Sociālo dienestu īpatsvars, kuri nodrošina normu: 1 sociālā darba speciālists uz 1000 iedzīvotājiem.</t>
  </si>
  <si>
    <t>58.</t>
  </si>
  <si>
    <t>Sociālajos dienestos strādājošo sociālā darba speciālistu īpatsvars, kuriem ir SPSP likumā noteiktā izglītība, %</t>
  </si>
  <si>
    <t>Sociālajos dienestos strādājošo darbinieku īpatsvars, kas ieguvuši otrā līmeņa profesionālo augstāko vai akadēmisko izglītību sociālajā darbā vai karitatīvajā sociālajā darbā.</t>
  </si>
  <si>
    <t>LM</t>
  </si>
  <si>
    <t>59.</t>
  </si>
  <si>
    <t>Sociālo dienestu vadītāju un sociālā darba speciālistu īpatsvars, kuri ir piedalījušies apmācībās atbilstoši MK Nr.291”Prasības sociālo pakalpojumu sniedzējiem” noteiktajam minimālajam apmēram,  %</t>
  </si>
  <si>
    <t>Darbinieku īpatsvars, kuriem nodrošināta prasības izpilde par regulāru kvalifikācijas celšanu katru gadu darbiniekiem, kuri strādā ar klientiem:
- institūcijas vadītājam un sociālajam darbiniekam — ne mazāk par 24 stundām gadā;
- sociālās palīdzības organizatoram, sociālajam aprūpētājam un sociālajam rehabilitētājam — ne mazāk par 16 stundām gadā;
- aprūpētājam — ne mazāk par astoņām stundām gadā;
- pārējiem darbiniekiem — atbilstoši nepieciešamībai.</t>
  </si>
  <si>
    <t xml:space="preserve">LM </t>
  </si>
  <si>
    <t xml:space="preserve">Sociālajos dienestos strādājošo sociālā darba speciālistu īpatsvars, kuri ir piedalījušies supervīzijā atbilstoši MK Nr.291”Prasības sociālo pakalpojumu sniedzējiem” noteiktajam minimālajam apmēram, % </t>
  </si>
  <si>
    <t>Sociālo pakalpojumu sniedzēju sociālā darba speciālistu īpatsvars, kuriem pašvaldību sociālais dienests ir nodrošinājis konsultatīvu atbalstu (supervīziju) - individuālo atbalstu vismaz deviņas stundas gadā vai grupu atbalstu vismaz 18 stundu gadā.</t>
  </si>
  <si>
    <t>SOCIĀLO PAKALPOJUMU JOMA</t>
  </si>
  <si>
    <t>60.</t>
  </si>
  <si>
    <t>Bērnu skaits sociālās aprūpes institūcijās (uz 10 000 bērniem)</t>
  </si>
  <si>
    <t>Bērnu skaits sociālās aprūpes institūcijās gada beigās pret bērnu skaitu valstī (uz 10 000 iedzīvotāju).</t>
  </si>
  <si>
    <t>LM, Oficiālās statistikas portāls[IRD040]</t>
  </si>
  <si>
    <t>61.</t>
  </si>
  <si>
    <t>Klientu, aprūpes institūcijās personām ar garīga rakstura traucējumiem,  vietu skaits (uz 10 000 iedzīvotāju)</t>
  </si>
  <si>
    <t>Klientu, sociālās aprūpes institūcijās personām ar garīga rakstura traucējumiem vietu skaits pārskata gada beigās pret iedzīvotāju skaitu valstī  nākamā gada sākumā (uz 10 000 iedzīvotāju).</t>
  </si>
  <si>
    <t>LM, Oficiālās statistikas portāls [IRS010]</t>
  </si>
  <si>
    <t>62.</t>
  </si>
  <si>
    <t>Pensijas vecuma personu, kuras atrodas aprūpes institūcijās,  skaits (uz 10 000 iedzīvotāju pensijas vecumā)</t>
  </si>
  <si>
    <t>Pensijas vecuma personu, kuras atrodas sociālās aprūpes institūcijās, skaits pārskata gada beigās pret iedzīvotāju skaitu valstī nākamā gada sākumā (uz 10 000 iedzīvotāju).</t>
  </si>
  <si>
    <t>63.</t>
  </si>
  <si>
    <t>Aprūpes mājās pakalpojumu saņēmēju skaits (uz 10 000 iedzīvotāju)</t>
  </si>
  <si>
    <t>Aprūpes mājās pakalpojuma saņēmēju skaits gada laikā pret iedzīvotāju skaitu valstī pārskata gada sākumā (uz 10 000 iedzīvotāju).</t>
  </si>
  <si>
    <t>64.</t>
  </si>
  <si>
    <t>Tehniskos palīglīdzekļus saņēmušo īpatsvars kopējā tehniskos palīglīdzekļus pieprasījušo skaitā (%)</t>
  </si>
  <si>
    <t xml:space="preserve">Gada laikā tehniskos palīglīdzekļus saņēmušo iedzīvotāju skaits pret kopējo (t.sk. iepriekšējā gadā) tehniskos palīglīdzekļus pieprasījušo  skaitu. </t>
  </si>
  <si>
    <t>65.</t>
  </si>
  <si>
    <t>Sociālo pakalpojumu kvalitātes pārbaužu ieteikumu izpildes īpatsvars, %</t>
  </si>
  <si>
    <t>66.</t>
  </si>
  <si>
    <t>Sabiedrībā balstītu sociālo pakalpojumu saņēmēju īpatsvars no kopējā pašvaldību sociālajā dienestā reģistrēto sociālo pakalpojumu saņēmēju skaita, %</t>
  </si>
  <si>
    <t>Gada laikā pašvaldības sociālajos dienestos reģistrēto sociālo pakalpojumu saņēmēju skaits, neieskaitot ilgstošas sociālās aprūpes un sociālās rehabilitācijas pakalpojuma institūcijā saņēmēju skaitu, pret kopējo pašvaldību sociālājos dienestos reģistrēto sociālo pakalpojumu saņēmēju skaitu pārskata gada beigās.</t>
  </si>
  <si>
    <t>67.</t>
  </si>
  <si>
    <t>Sabiedrībā balstītu sociālo pakalpojumu saņēmēju skaits uz 10 000 iedzīvotājiem (gada sākumā)</t>
  </si>
  <si>
    <t>Gada laikā pašvaldības sociālajos dienestos reģistrēto sociālo pakalpojumu saņēmēju skaits, neieskaitot ilgstošas sociālās aprūpes un sociālās rehabilitācijas pakalpojuma institūcijā saņēmēju skaitu, uz 10 000 iedzīvotāju nākamā gada sākumā.</t>
  </si>
  <si>
    <t>68.</t>
  </si>
  <si>
    <t>Pilngadīgu personu skaits, kuras saņem pašvaldības ilgstōšas aprūpes pakalpojumu institūcijās uz 10 000 pilngadīgu iedzīvotāju (gada beigās)</t>
  </si>
  <si>
    <t>Pilngadīgu personu skaits pašvaldības un privātās ilgstošas sociālās aprūpes un sociālās rehabilitācijas institūcijās   pārskata gada beigās pret pilngadīgu iedzīvotāju skaitu valstī nākamā gada sākumā (uz 10 000 iedzīvotāju).</t>
  </si>
  <si>
    <t>69.</t>
  </si>
  <si>
    <t>Personu ar garīga rakstura traucējumiem, kuras dzīvo ārpus institūcijas un kurām pieejami sabiedrībā balstīti sociālie pakalpojumi, īpatsvars pret ilgstošas sociālās aprūoes institūcijās esošām personām ar garīga rakstura traucējumiem, %</t>
  </si>
  <si>
    <t>Personu ar garīga rakstura traucējumiem skaits, kuras saņem aprūpes mājās, dienas aprūpes centra, grupu mājas, specializētas darbnīcas pakalpojumu, pret personu ar garīga rakstura tarucējumiem skaitu, kuras saņem valsts finansētu ilgstošas sociālās aprūpes un sociālās rehabilitācijas pakalpojumu institūcijā pārskata gada beigās.</t>
  </si>
  <si>
    <t>70.</t>
  </si>
  <si>
    <t>Personu vecuma grupā 65+gadi, kuras dzīvo privātās mājsaimniecībās un kurām ir nopietnas grūtības ar personīgo aprūpi vai aktivitātēm mājsaimniecībā, īpatsvars no attiecīgajā vecuma grupā esošo personu skaita, %</t>
  </si>
  <si>
    <t>EUROSTAT ad hock survey. Dati netiek apkopoti katru gadu.nākamais Eiropas veselības apsekojums LV tiks veikts 2025.gadā (CSP).</t>
  </si>
  <si>
    <t>EUROSTAT [hlth_ehis_tae]</t>
  </si>
  <si>
    <t>71.</t>
  </si>
  <si>
    <t>Iedzīvotāju īpatsvars, kuru vajadzības pēc aprūpes mājās pakalpojuma nav apmierinātas, %</t>
  </si>
  <si>
    <t xml:space="preserve"> Dati netiek apkopoti katru gadu.</t>
  </si>
  <si>
    <t>EUROSTAT</t>
  </si>
  <si>
    <t>72.</t>
  </si>
  <si>
    <t>Personu īpatsvars, kuras nodrošina neformālo aprūpi vismaz vienu reizi nedēļā, %</t>
  </si>
  <si>
    <t>EUROFOND pētījums. Dati netiek apkopoti katru gadu.</t>
  </si>
  <si>
    <t>EUROFOND</t>
  </si>
  <si>
    <t>73.</t>
  </si>
  <si>
    <t>Iedzīvotāju īpatsvars, kuri aprūpes pienākumu dēļ ir ekonomiski neaktīvi, % no ekonomiski neaktīvajiem, vecuma grupā 20-64 gadi, kopā</t>
  </si>
  <si>
    <t>Ekonomiski neaktīvu personu īpatsvars kopējā ekonomiski nektīvo personu skaitā, vecuma grupā 20-64 gadi, kuras nemeklē darbu, jo kopj pieaugušu personu vai bērnu ar invaliditāti, vai nevar strādāt citu personīgu iemeslu dēļ.
Dati par 2022. un 2023.gadu nav pieejami, jo zema respondence un dati dati nav reprezentatīvi respondence.</t>
  </si>
  <si>
    <t>EUROSTAT SDG5;SDG8 [lfsa_igar]</t>
  </si>
  <si>
    <t>vecuma grupā 20-64 gadi, vīrieši</t>
  </si>
  <si>
    <t>vecuma grupā 20-64 gadi, sievietes</t>
  </si>
  <si>
    <t>DARBA TIRGUS POLITIKA</t>
  </si>
  <si>
    <t>74.</t>
  </si>
  <si>
    <t>Nodarbinātības līmenis vecuma grupā no 20 līdz 64 gadiem, (%)</t>
  </si>
  <si>
    <t xml:space="preserve"> EUROSTAT dati (13.09.2024).
 CSP dati (23.09.2025)</t>
  </si>
  <si>
    <t>EUROSTAT [lfsi_emp_a]
Oficiālās statistikas portāls [NBL290]</t>
  </si>
  <si>
    <t>75.</t>
  </si>
  <si>
    <t>Nodarbinātības līmenis personām ar invaliditāti vecuma grupā no 20 līdz 64 gadiem, (% no kopējā personu ar invaliditāti skaita šajā vecuma grupā)</t>
  </si>
  <si>
    <t>Personu ar invaliditāti īpatsvars vecuma grupā no 20-64 gadiem, kuri  gada beigās bija nodarbināti. Par nodarbinātu personu uzskata tādu, kura ir bijusi darba attiecībās vismaz vienu dienu norādītajā periodā.</t>
  </si>
  <si>
    <t>LM informācijas sistēma LabIs</t>
  </si>
  <si>
    <t>76.</t>
  </si>
  <si>
    <t>Nodarbināto iedzīvotāju īpatsvars iedzīvotāju kopskaitā  vecuma grupā no 55 līdz 64 gadiem (%)</t>
  </si>
  <si>
    <t>EUROSTAT dati 13.09.2024.
 CSP dati (23.09.2025)</t>
  </si>
  <si>
    <t>EUROSTAT [lfsi_emp_a] 
Oficiālās statistikas portāls [NBL290]</t>
  </si>
  <si>
    <t>77.</t>
  </si>
  <si>
    <t>Bezdarba līmenis vecuma grupā no 15 līdz 64 gadiem, (%)</t>
  </si>
  <si>
    <t>20.5 (CSP)</t>
  </si>
  <si>
    <t>Bezdarbnieki ir personas (vecumā no 15 līdz 64 gadiem), kuras vai nu ir, vai nav reģistrētas Nodarbinātības valsts aģentūrā un kuras atbilst visiem nosacījumiem:
- pārskata periodā nekur nestrādāja un nebija pagaidu prombūtnē no darba;
- pēdējo 4 nedēļu laikā aktīvi meklēja darbu;
- darba atrašanas gadījumā bija gatavas nekavējoties (tuvāko 2 nedēļu laikā) sākt strādāt. Šajā kategorijā ieskaita arī personas, kuras darbu jau ir atradušas un uzsāks to 3 mēnešu laikā.
Bezdarba līmenis ir bezdarbnieku īpatsvars atbilstošās vecuma grupas ekonomiski aktīvo iedzīvotāju kopskaitā, procentos.
No 2002.g. pārravums laika rindā.
No 2005.g. pārravums laika rindā.
No 2014.g. pārravums laika rindā.
No 2021.g. pārravums laika rindā.
EUROSTAT dati (13.09.2024.)
 CSP dati (23.09.2025)</t>
  </si>
  <si>
    <t xml:space="preserve">EUROSTAT [lfsa_urgaed]; 
Oficiālās statistikas portāls [NBA031]
</t>
  </si>
  <si>
    <t>78.</t>
  </si>
  <si>
    <t>Reģistrētais bezdarba līmenis pārskata gada beigās, %</t>
  </si>
  <si>
    <t>Reģistrētais bezdarba līmenis ir Nodarbinātības valsts aģentūrā gada beigās reģistrēto bezdarbnieku īpatsvars kopējā iedzīvotāju skaitā.</t>
  </si>
  <si>
    <t>NVA; CSP, Oficiālās statistikas portāls [NBA010] un [NBA011] no 2024. gada</t>
  </si>
  <si>
    <t>79.</t>
  </si>
  <si>
    <t>Iedzīvotāju vecumā 15-64 gadi ekonomiskās aktivitātes līmenis, (%)</t>
  </si>
  <si>
    <t>Ekonomiskās aktivitātes līmenis ir ekonomiski aktīvo iedzīvotāju īpatsvars atbilstošās vecuma grupas iedzīvotāju kopskaitā, procentos.
EUROSTAT dati (13.09.2024.)
 CSP dati (23.09.2025)</t>
  </si>
  <si>
    <t>EUROSTAT [lfsi_emp_a] (no 2009.gada);
Oficiālās statistikas portāls [NBA031] (līdz 2008.gadam, ieskaitot)</t>
  </si>
  <si>
    <t>80.</t>
  </si>
  <si>
    <t>Ilgstošo bezdarbnieku īpatsvars no ekonomiski aktīvajiem iedzīvotājiem, vecuma grupā 15-74 gadi, (%)</t>
  </si>
  <si>
    <r>
      <t xml:space="preserve">Saskaņā ar </t>
    </r>
    <r>
      <rPr>
        <i/>
        <sz val="10"/>
        <rFont val="Arial Narrow"/>
        <family val="2"/>
        <charset val="186"/>
      </rPr>
      <t>Darbaspēka apsekojuma</t>
    </r>
    <r>
      <rPr>
        <sz val="10"/>
        <rFont val="Arial Narrow"/>
        <family val="2"/>
        <charset val="186"/>
      </rPr>
      <t xml:space="preserve"> definīciju ilgstoši bezdarbnieki ir personas, kuras ir bez darba 12 mēnešus un ilgāk, aktīvi meklē darbu un tā atrašanas gadījumā ir gatavas sākt strādāt tuvāko 2 nedēļu laikā.
Ilgstošā bezdarba līmenis ir ilgstošo (12 mēnešus un ilgāk) bezdarbnieku īpatsvars ekonomiski aktīvo iedzīvotāju kopskaitā.</t>
    </r>
  </si>
  <si>
    <t>Oficiālās statistikas portāls [NBB040]</t>
  </si>
  <si>
    <t>81.</t>
  </si>
  <si>
    <t>Ilgstošo bezdarbnieku īpatsvars no visiem bezdarbniekiem, (%)</t>
  </si>
  <si>
    <t>EUROSTAT; Oficiālās statistikas portāls[NBB030]/ [NBB020]</t>
  </si>
  <si>
    <t>82.</t>
  </si>
  <si>
    <t>Ilgstošo bezdarbnieku īpatsvars no reģistrētajiem bezdarbniekiem, (%)</t>
  </si>
  <si>
    <t>NVA "Pārskats par darba tirgus situāciju valstī".
 CSP dati (23.09.2025)</t>
  </si>
  <si>
    <t>NVA, Oficiālās statistikas portāls [NVA050m]</t>
  </si>
  <si>
    <t>83.</t>
  </si>
  <si>
    <t>Darba samaksas atšķirības starp sievietēm un vīriešiem, (%)</t>
  </si>
  <si>
    <t>Darba samaksas atšķirība sievietēm un vīriešīem
Dati  attiecas uz nozari: "Industry, construction and services (except public administration, defense, compulsory social security)".
Šis pats rādītājs tiek monitorizēts arī dzimumu līdztiesības politikas jomā (skat.104.rādīttāju)
EUROSTAT dai (28.02.2024.)
CSP dati (23.09.2025)
Svarīga informācija
Saskaņā ar ES statistikas biroja Eurostat metodoloģiju, kad ir pieejama informācija no kārtējā ES Darba samaksas struktūras apsekojuma, visas rādītāja laikrindas starp pēdējiem diviem apsekojumiem tiek pārrēķinātas.
2025.gada februārī veiktas šādas izmaiņas: pārrēķinātas 2019.-2021.gada laikrindas, 2022.gada dati aizvietoti ar apsekojuma rādītājiem, 2023.gada rādītāji pārrēķināti uz jauno bāzes gadu (2022).</t>
  </si>
  <si>
    <t xml:space="preserve">EUROSTAT [earn_gr_gpgr2] (dati par 2024. gadu vēl nav pieejami);
Oficiālās statistikas portāls [DSA040] 
</t>
  </si>
  <si>
    <t>84.</t>
  </si>
  <si>
    <t>Strādājošo mēneša vidējā (neto) darba samaksas dinamika, % pret iepriekšējo gadu</t>
  </si>
  <si>
    <t xml:space="preserve">Neto darba samaksa ir samaksa, kas tiek aprēķināta, no bruto darba samaksas atņemot valsts sociālās apdrošināšanas obligātās iemaksas, ko maksā strādājošie, un iedzīvotāju ienākuma nodokli.
</t>
  </si>
  <si>
    <t>Oficiālās statistikas portāls [DSR020]</t>
  </si>
  <si>
    <t>85.</t>
  </si>
  <si>
    <t>Strādājošo reālās (neto) darba samaksas dinamika, % pret iepriekšējo gadu</t>
  </si>
  <si>
    <t>Strādājošo reālās darba samaksas indeksu aprēķina, attiecinot strādājošo vidējās neto darba samaksas indeksu pret patēriņa cenu indeksu.</t>
  </si>
  <si>
    <t>86.</t>
  </si>
  <si>
    <t>Nabadzības riska indekss strādājošajiem vecuma grupā no 18 līdz 64 gadiem, (%)</t>
  </si>
  <si>
    <t>Nabadzības riska indekss ir iedzīvotāju īpatsvars (procentos), kuru ekvivalentais rīcībā esošais ienākums ir zem 60% no nacionālā ekvivalentā rīcībā esošā ienākuma mediānas.</t>
  </si>
  <si>
    <t xml:space="preserve">Oficiālās statistikas portāls [NNR100] Dati par 2024. gadu nav vēl pieejami. CSP 2025. gadā aptaujā iedzīvotājus par ienākumiem 2024. gadā, tādēļ šie dati tiks publicēti tikai 2025. gada beigās.
EUROSTAT [ilc_iw01] ir 2024. gada dati, kas ir ievākti 2024. gadā, bet atspoguļo 2023. gada ienākumus. Tādēļ veidojas nobīde datos par vienu gadu. </t>
  </si>
  <si>
    <t>87.</t>
  </si>
  <si>
    <t>15-24 gadus vecu personu īpatsvars, kuras nav iesaistītas izglītībā vai darba tirgū (NEET), %</t>
  </si>
  <si>
    <t>NEET (not in education, employment or training) ir termins, kuru attiecina uz jauniešiem, kas nemācās, nestrādā un neapgūst arodu.</t>
  </si>
  <si>
    <t>Oficiālās statistikas portāls [IZI041]</t>
  </si>
  <si>
    <t xml:space="preserve">DARBA TIESISKO ATTIECĪBU UN DARBA AIZSARDZĪBAS POLITIKA </t>
  </si>
  <si>
    <t>88.</t>
  </si>
  <si>
    <t>Smagos nelaimes gadījumos darbā cietušo un letālos nelaimes gadījumos darbā bojā gājušo kopējais skaits uz 100 000 nodarbinātajiem</t>
  </si>
  <si>
    <t>31.7
bāzes gads</t>
  </si>
  <si>
    <t>Smagos nelaimes gadījumos cietušo un letālo nelaimes gadījumos bojā gājušo skaits uz 100 000 nodarbinātajiem attiecīgajā periodā.
Atbilstoši Sociālās aizsardzības un darba tirgus politikas pamatnostādnēm 2021.-2027. gadam noteikts rezultatīvais rādītājs ar 2019.gadu kā bāzes gadu: smagos nelaimes gadījumos darbā cietušo un letālos nelaimes gadījumos darbā bojā gājušo kopējais skaits uz 100 000 nodarbinātajiem (2019. gadā 31,7 (bāzes gads); sasniedzamais rezultāts 2024. gadā – 29; 2027. gadā – 28,5).</t>
  </si>
  <si>
    <t>VDI</t>
  </si>
  <si>
    <t>89.</t>
  </si>
  <si>
    <t xml:space="preserve">Smagos nelaimes gadījumos darbā cietušo un letālos nelaimes gadījumos darbā bojā gājušo kopējais skaits </t>
  </si>
  <si>
    <t>261
bāzes gads</t>
  </si>
  <si>
    <t xml:space="preserve">Smagos nelaimes gadījumos cietušo un letālo nelaimes gadījumos bojā gājušo skaits. </t>
  </si>
  <si>
    <r>
      <t xml:space="preserve">89 </t>
    </r>
    <r>
      <rPr>
        <vertAlign val="superscript"/>
        <sz val="10"/>
        <rFont val="Arial Narrow"/>
        <family val="2"/>
        <charset val="186"/>
      </rPr>
      <t>1</t>
    </r>
  </si>
  <si>
    <t>Smagos nelaimes gadījumos darbā cietušo un letālos nelaimes gadījumos darbā bojā gājušo kopējā skaita samazinājums salīdzinājumā ar bāzes gadu (%)</t>
  </si>
  <si>
    <t>Atbilstoši Darba aizsardzības politikas pamatnostādnēm 2016.-2020. gadam mērķis bija sasniegt samazinājumu 2017.gadā par 5%, bet 2020.gadā par 10% salīdzinājumā ar 2013. gada rādītāju. Atbilstoši Darba aizsardzības politikas pamatnostādnēm 2021.-2027. gadam mērķis ir sasniegt samazinājumu attiecībā pret bāzes gadu (2019.gads) 2024.gadā - 9% un 2027.gadā - 10%.</t>
  </si>
  <si>
    <t>BĒRNU UN ĢIMENES POLITIKA</t>
  </si>
  <si>
    <t>90.</t>
  </si>
  <si>
    <t>Sociālās aizsardzības izdevumi ģimenēm ar bērniem (no IKP), %</t>
  </si>
  <si>
    <t>Ikgadējie sociālās aizsardzības izdevumi ģimenēm un bērniem pret iekšzemes kopproduktu attiecīgajā gadā.  Eiropas integrētās sociālās aizsardzības statistikas sistēmas (ESSPROS) statistikas dati. Metodoloģiju skatīt: https://ec.europa.eu/eurostat/web/social-protection/methodology
*provizoriski  ātrā aprēķina (Early estimates) dati, kas var tikt pārskatīti, kad kļūst pieejami  ESSPROS pamatdati pamatdati.</t>
  </si>
  <si>
    <t>Oficiālais statistikas portāls [PPI010]/[IKP020] 
EUROSTAT [spr_exp_sum]</t>
  </si>
  <si>
    <t>91.</t>
  </si>
  <si>
    <t>Summārais dzimstības koeficients, %</t>
  </si>
  <si>
    <t>Summārais dzimstības koeficients ir vidējais bērnu skaits, kuri varētu piedzimt vienai sievietei viņas dzīves laikā, ja dzimstība katrā vecuma grupā saglabātos aprēķina gada līmenī.
2023. un 2024. gada sākuma iedzīvotāju skaits pārrēķināts pēc jaunās iedzīvotāju skaita novērtēšanas metodes, tāpēc atšķiras no iepriekš publicētā.
2025. gadā CSP ir mainījusi iedzīvotāju novērtēšanas metodi, kopš 2012. gada tika izmantots loģistiskās regresijas modelis, turpmāk tiks izmantots SoL-logit modelis.
Metodes ir līdzīgas, galvenā atšķirība ir, ka loģistiskās regresijas modelis bija no uzraudzīto modeļu klases un tam kā apmācību dati tika izmantoti 2011. gada Tautas skaitīšana. SoL-logit modelis ir no neuzraudzīto modeļu klases un tam nav nepieciešami apmācības dati.
2025. gada 2. oktobrī veikti precizējumi 2. jūnijā publicētajos datos par iedzīvotāju skaita novērtējumu – ārvalstu studenti iekļauti pastāvīgo iedzīvotāju skaita novērtējumā.</t>
  </si>
  <si>
    <t>Oficiālās statistikas portāls [IDK010]</t>
  </si>
  <si>
    <t>92.</t>
  </si>
  <si>
    <t>Nabadzības riska indekss mājsaimniecībās, kurās viens pieaugušais audzina vismaz vienu bērnu, %</t>
  </si>
  <si>
    <t>Oficiālās statistikas portāls [NNR040]</t>
  </si>
  <si>
    <t>93.</t>
  </si>
  <si>
    <t>Nabadzības riska indekss mājsaimniecībās, ko veido 2 pieaugušie un 3 un vairāk apgādībā esošu bērnu, %</t>
  </si>
  <si>
    <t>94.</t>
  </si>
  <si>
    <t>Nabadzības riska indekss bērniem (0-17) kopumā, %</t>
  </si>
  <si>
    <t>95.</t>
  </si>
  <si>
    <t>Atklāto vardarbības gadījumu īpatsvars kopējā bērnu aizgādības tiesību pārtraukšanas gadījumu skaitā, %</t>
  </si>
  <si>
    <t>Personu skaits, kurām ar bāriņtiesas lēmumu pārtrauktas bērna aizgādības tiesības, ja konstatēta vecāku vardarbība pret bērnu vai ir pamatotas aizdomas par vardarbību pret bērnu, attiecībā pret visu personu skaitu, kurām pārskata gadā ar bāreņtiesas lēmumu pārtrauktas bērna aizgādības tiesības, %. 
Dati tiek uzkrāti kopš 2009.gada.</t>
  </si>
  <si>
    <t>BAC dati - https://www.bac.gov.lv/lv/valsts-statistikas-parskatu-par-barintiesu-darbu-2023-gada-analize; https://www.bac.gov.lv/lv/media/2493/download?attachment; 
Oficiālās statistikas portāls [AAL010]; https://www.bac.gov.lv/lv/media/2882/download?attachment
LM aprēķins</t>
  </si>
  <si>
    <t>96.</t>
  </si>
  <si>
    <t>Ārpusģimenes aprūpē esošo bērnu īpatsvars visu nepilngadīgo bērnu skaitā valstī, %</t>
  </si>
  <si>
    <t>Ārpusģimenes aprūpē esošo bērnu skaits gada beigās pret kopējo iedzīvotāju skaitu vecuma grupā 0-17 nākamā gada sākumā.
2023. un 2024. gada sākuma iedzīvotāju skaits pārrēķināts pēc jaunās iedzīvotāju skaita novērtēšanas metodes, tāpēc atšķiras no iepriekš publicētā.
2025. gadā CSP ir mainījusi iedzīvotāju novērtēšanas metodi, kopš 2012. gada tika izmantots loģistiskās regresijas modelis, turpmāk tiks izmantots SoL-logit modelis.
Metodes ir līdzīgas, galvenā atšķirība ir, ka loģistiskās regresijas modelis bija no uzraudzīto modeļu klases un tam kā apmācību dati tika izmantoti 2011. gada Tautas skaitīšana. SoL-logit modelis ir no neuzraudzīto modeļu klases un tam nav nepieciešami apmācības dati.
2025. gada 2. oktobrī veikti precizējumi 2. jūnijā publicētajos datos par iedzīvotāju skaita novērtējumu – ārvalstu studenti iekļauti pastāvīgo iedzīvotāju skaita novērtējumā.</t>
  </si>
  <si>
    <t>BAC, Oficiālās statistikas portāls [AAG010]/[IRD041]; LM aprēķins</t>
  </si>
  <si>
    <t>97.</t>
  </si>
  <si>
    <t>Aizbildnībā un audžuģimenēs (ģimeniskā vidē) dzīvojošu bērnu īpatsvars visu ārpusģimenes aprūpē esošo bērnu skaitā, %</t>
  </si>
  <si>
    <t>Aizbildnībā un audžuģimenēs dzīvojošo bērnu skaits pret kopējo ārpusģimenes aprūpē esoso bērnu skaitu gada beigās.</t>
  </si>
  <si>
    <t>BAC dati, Oficiālās statistikas portāls[AAG010]</t>
  </si>
  <si>
    <t>98.</t>
  </si>
  <si>
    <t>Adoptēto bērnu īpatsvars visu adoptējamo bērnu skaitā, %</t>
  </si>
  <si>
    <t>Gada laikā adoptēto bērnu īpatsvars no kopējā adoptējamo bērnu skaita.</t>
  </si>
  <si>
    <t>LM aprēķins, Oficiālās statistikas portāls[AAG010]</t>
  </si>
  <si>
    <t>99.</t>
  </si>
  <si>
    <t>Bērnu (0-17 gadu vecumā) īpatsvars, kuri dzīvo ar abiem vecākiem, %</t>
  </si>
  <si>
    <t>Bērnu īpatsvars, kuri dzīvo ar abiem vecākiem pret  reģistrēto bērnu skaitu valstī attiecīgajā gadā. 
EUROSTAT dati(05.10.2024)</t>
  </si>
  <si>
    <t>EUROSTAT [ilc_lvps20]</t>
  </si>
  <si>
    <t>t.sk. ar oficiālā laulībā esošiem vecākiem</t>
  </si>
  <si>
    <t>t.sk. ar civillaulībā esošiem vecākiem</t>
  </si>
  <si>
    <t>100.</t>
  </si>
  <si>
    <t>Skolēni (11, 13 un 15 gadu vecumā), kuri cietuši no skolasbiedru ņirgāšanās, %</t>
  </si>
  <si>
    <t>Īpatsvars pret skolēnu skaitu attiecīgajā gadā.</t>
  </si>
  <si>
    <t>SPKC (dati tiek atjaunoti ik pēc četriem gadiem)</t>
  </si>
  <si>
    <t>101.</t>
  </si>
  <si>
    <t>15-24 gadus vecu jauniešu pašnāvību skaits uz 100 000 iedzīvotāju</t>
  </si>
  <si>
    <t>Pašnāvības izdarījušo jauniešu skaits pret 100 000 iedzīvotājiem.</t>
  </si>
  <si>
    <t>SPKC pēc datu pieprasījuma. Datus sagatavoja ildze.abele@spkc.gov.lv; https://statistika.spkc.gov.lv/pxweb/lv/Health/Health__Mirstiba/MOR70_Iedz_mirstiba_dzim_5gadu_vec_grupas.px/table/tableViewLayout2</t>
  </si>
  <si>
    <t>102.</t>
  </si>
  <si>
    <t>Bērnu skaits, kas cietuši no noziedzīgiem nodarījumiem</t>
  </si>
  <si>
    <t>Bērnu skaits, kuriem cietušā statuss noteikts pēc lēmuma par atzīšanu par cietušo.</t>
  </si>
  <si>
    <t>IeM IC dati; Oficiālais statistikas portāls [NOC010]</t>
  </si>
  <si>
    <t>DZIMUMU LĪDZTIESĪBAS JOMA</t>
  </si>
  <si>
    <t>103.</t>
  </si>
  <si>
    <t>Nodarbinātības līmenis (15-74 gadi)1, %</t>
  </si>
  <si>
    <t>Latvijas nepārtrauktā Darbaspēka izlases veida apsekojuma (DSA) rezultāti.</t>
  </si>
  <si>
    <t>Oficiālās statistikas portāls [NBL030]</t>
  </si>
  <si>
    <t>104.</t>
  </si>
  <si>
    <t>Darba samaksas atšķirība sievietēm un vīriešiem.
Dati  attiecas uz nozari: "Industry, construction and services (except public administration, defense, compulsory social security)".
EUROSTAT dai (28.02.2024.)
Saskaņā ar ES statistikas biroja Eurostat metodoloģiju, kad ir pieejama informācija no kārtējā ES Darba samaksas struktūras apsekojuma, visas rādītāja laikrindas starp pēdējiem diviem apsekojumiem tiek pārrēķinātas.
2025.gada februārī veiktas šādas izmaiņas: pārrēķinātas 2019.-2021.gada laikrindas, 2022.gada dati aizvietoti ar apsekojuma rādītājiem, 2023.gada rādītāji pārrēķināti uz jauno bāzes gadu (2022).</t>
  </si>
  <si>
    <t xml:space="preserve">EUROSTAT [earn_gr_gpgr2];
Oficiālās statistikas portāls [DSA040]
</t>
  </si>
  <si>
    <t>105.</t>
  </si>
  <si>
    <t>Nabadzības riska indekss (0-74 gadi), %</t>
  </si>
  <si>
    <t>Iedzīvotāju īpatsvars (procentos), kuru ekvivalentais rīcībā esošais ienākums ir zem 60% no nacionālā ekvivalentā rīcībā esošā ienākuma mediānas.
Aktualizēti CSP dati (09.10.2024)</t>
  </si>
  <si>
    <t>CSP EU-SILC dati, Oficiālās statistikas portāls [NNR020]</t>
  </si>
  <si>
    <t>106.</t>
  </si>
  <si>
    <t>Veselīgi nodzīvotie gadi</t>
  </si>
  <si>
    <t>Veselīgas dzīves gadu rādītājs (HLY) mēra  gadu skaitu, ko paredzēts nodzīvot konkrēta vecuma personai, bez smagiem vai vidēji smagiem veselības traucējumiem. 
2013. gadā pārrāvums laika rindā, sakarā ar izmaiņām aptaujas metodoloģija. Aktualizēti EUROSTAT dati (09.10.2024.).</t>
  </si>
  <si>
    <t>EUROSTAT [hlth_hlye]</t>
  </si>
  <si>
    <t>107.</t>
  </si>
  <si>
    <t>Jaundzimušo vidējais paredzamais mūža ilgums, gadi</t>
  </si>
  <si>
    <t>Sākot ar 2000. gadu paredzamais mūža ilgums aprēķināts pēc mirušo personu pilnā vecuma.</t>
  </si>
  <si>
    <t>Oficiālās statistikas portāls [IRP010]</t>
  </si>
  <si>
    <t>108.</t>
  </si>
  <si>
    <t>Dzimumu līdztiesības indekss, %</t>
  </si>
  <si>
    <t>Eiropas Dzimumu līdztiesības institūta (EIGE) izstrādāts instruments dzimumu līdztiesības progresa mērīšanai ES.</t>
  </si>
  <si>
    <t>https://eige.europa.eu/gender-equality-index/about</t>
  </si>
  <si>
    <t>Nozaru politikas monitoringa rādītāji</t>
  </si>
  <si>
    <t xml:space="preserve"> EUROSTAT [ilc_peps01n],  (ļoti zema darba intensitāte tiek aprēķināta no personas aktivitātes statusiem pa mēnešiem gadā N-1, kur N ir apsekojuma gads);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</si>
</sst>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 #,##0_-;_-* &quot;-&quot;??_-;_-@_-"/>
    <numFmt numFmtId="166" formatCode="0.0%"/>
    <numFmt numFmtId="167" formatCode="#,##0.0"/>
    <numFmt numFmtId="168" formatCode="#,##0.##########"/>
    <numFmt numFmtId="169" formatCode="0.0_ "/>
  </numFmts>
  <fonts count="16"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b/>
      <sz val="14"/>
      <name val="Arial Narrow"/>
      <family val="2"/>
      <charset val="186"/>
    </font>
    <font>
      <sz val="12"/>
      <name val="Arial Narrow"/>
      <family val="2"/>
      <charset val="186"/>
    </font>
    <font>
      <b/>
      <sz val="10"/>
      <name val="Arial Narrow"/>
      <family val="2"/>
      <charset val="186"/>
    </font>
    <font>
      <sz val="10"/>
      <name val="Arial Narrow"/>
      <family val="2"/>
      <charset val="186"/>
    </font>
    <font>
      <sz val="10"/>
      <color theme="1"/>
      <name val="Arial Narrow"/>
      <family val="2"/>
      <charset val="186"/>
    </font>
    <font>
      <i/>
      <sz val="10"/>
      <name val="Arial Narrow"/>
      <family val="2"/>
      <charset val="186"/>
    </font>
    <font>
      <sz val="9"/>
      <name val="Arial Narrow"/>
      <family val="2"/>
      <charset val="186"/>
    </font>
    <font>
      <sz val="11"/>
      <name val="Arial"/>
      <family val="2"/>
      <charset val="186"/>
    </font>
    <font>
      <sz val="11"/>
      <color indexed="8"/>
      <name val="Calibri"/>
      <family val="2"/>
      <scheme val="minor"/>
    </font>
    <font>
      <sz val="9"/>
      <name val="Arial"/>
      <family val="2"/>
      <charset val="186"/>
    </font>
    <font>
      <sz val="11"/>
      <name val="Arial Narrow"/>
      <family val="2"/>
      <charset val="186"/>
    </font>
    <font>
      <vertAlign val="superscript"/>
      <sz val="10"/>
      <name val="Arial Narrow"/>
      <family val="2"/>
      <charset val="186"/>
    </font>
    <font>
      <u/>
      <sz val="10"/>
      <name val="Arial Narrow"/>
      <family val="2"/>
      <charset val="186"/>
    </font>
  </fonts>
  <fills count="6">
    <fill>
      <patternFill patternType="none"/>
    </fill>
    <fill>
      <patternFill patternType="gray125"/>
    </fill>
    <fill>
      <patternFill patternType="solid">
        <fgColor rgb="FFFFFF00"/>
        <bgColor indexed="64"/>
      </patternFill>
    </fill>
    <fill>
      <patternFill patternType="solid">
        <fgColor theme="9" tint="0.39994506668294322"/>
        <bgColor indexed="64"/>
      </patternFill>
    </fill>
    <fill>
      <patternFill patternType="solid">
        <fgColor rgb="FFA8D08D"/>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0" fillId="0" borderId="0"/>
    <xf numFmtId="0" fontId="11" fillId="0" borderId="0"/>
  </cellStyleXfs>
  <cellXfs count="98">
    <xf numFmtId="0" fontId="0" fillId="0" borderId="0" xfId="0"/>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5" fillId="2" borderId="0" xfId="0" applyFont="1" applyFill="1" applyAlignment="1">
      <alignment vertical="center" wrapText="1"/>
    </xf>
    <xf numFmtId="49" fontId="5" fillId="3" borderId="5"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5" fillId="2" borderId="5" xfId="0" applyFont="1" applyFill="1" applyBorder="1" applyAlignment="1">
      <alignment vertical="center" wrapText="1"/>
    </xf>
    <xf numFmtId="0" fontId="5" fillId="2" borderId="5" xfId="0" applyFont="1" applyFill="1" applyBorder="1" applyAlignment="1">
      <alignment horizontal="left" vertical="center" wrapText="1"/>
    </xf>
    <xf numFmtId="0" fontId="6" fillId="2" borderId="5" xfId="0" applyFont="1" applyFill="1" applyBorder="1" applyAlignment="1">
      <alignment vertical="center" wrapText="1"/>
    </xf>
    <xf numFmtId="49" fontId="6" fillId="0" borderId="5" xfId="0" applyNumberFormat="1" applyFont="1" applyBorder="1" applyAlignment="1">
      <alignment horizontal="left" vertical="center" wrapText="1"/>
    </xf>
    <xf numFmtId="0" fontId="6" fillId="0" borderId="5" xfId="0" applyFont="1" applyBorder="1" applyAlignment="1">
      <alignment vertical="center" wrapText="1"/>
    </xf>
    <xf numFmtId="2" fontId="6" fillId="0" borderId="5" xfId="0" applyNumberFormat="1" applyFont="1" applyBorder="1" applyAlignment="1">
      <alignment horizontal="right" vertical="center" wrapText="1"/>
    </xf>
    <xf numFmtId="164" fontId="6" fillId="0" borderId="5" xfId="0" applyNumberFormat="1" applyFont="1" applyBorder="1" applyAlignment="1">
      <alignment horizontal="right" vertical="center" wrapText="1"/>
    </xf>
    <xf numFmtId="1" fontId="6" fillId="0" borderId="5" xfId="0" applyNumberFormat="1" applyFont="1" applyBorder="1" applyAlignment="1">
      <alignment horizontal="right" vertical="center" wrapText="1"/>
    </xf>
    <xf numFmtId="164" fontId="6" fillId="5" borderId="5" xfId="0" applyNumberFormat="1" applyFont="1" applyFill="1" applyBorder="1" applyAlignment="1">
      <alignment horizontal="right" vertical="center" wrapText="1"/>
    </xf>
    <xf numFmtId="49" fontId="6" fillId="0" borderId="5" xfId="0" applyNumberFormat="1" applyFont="1" applyBorder="1" applyAlignment="1">
      <alignment horizontal="left" vertical="center"/>
    </xf>
    <xf numFmtId="0" fontId="8" fillId="0" borderId="5" xfId="0" applyFont="1" applyBorder="1" applyAlignment="1">
      <alignment vertical="center" wrapText="1"/>
    </xf>
    <xf numFmtId="0" fontId="6" fillId="0" borderId="5" xfId="0" applyFont="1" applyBorder="1" applyAlignment="1">
      <alignment horizontal="left" vertical="center" wrapText="1"/>
    </xf>
    <xf numFmtId="0" fontId="6" fillId="0" borderId="5" xfId="0" applyFont="1" applyBorder="1" applyAlignment="1">
      <alignment horizontal="right" vertical="center" wrapText="1"/>
    </xf>
    <xf numFmtId="1" fontId="6" fillId="5" borderId="5" xfId="0" applyNumberFormat="1" applyFont="1" applyFill="1" applyBorder="1" applyAlignment="1">
      <alignment horizontal="right" vertical="center" wrapText="1"/>
    </xf>
    <xf numFmtId="0" fontId="6" fillId="5" borderId="5" xfId="0" applyFont="1" applyFill="1" applyBorder="1" applyAlignment="1">
      <alignment horizontal="right" vertical="center" wrapText="1"/>
    </xf>
    <xf numFmtId="3" fontId="6" fillId="5" borderId="5" xfId="0" applyNumberFormat="1" applyFont="1" applyFill="1" applyBorder="1" applyAlignment="1">
      <alignment horizontal="right" vertical="center" wrapText="1"/>
    </xf>
    <xf numFmtId="0" fontId="6" fillId="5" borderId="5" xfId="0" applyFont="1" applyFill="1" applyBorder="1" applyAlignment="1">
      <alignment vertical="center" wrapText="1"/>
    </xf>
    <xf numFmtId="49" fontId="5" fillId="2" borderId="5" xfId="0" applyNumberFormat="1" applyFont="1" applyFill="1" applyBorder="1" applyAlignment="1">
      <alignment horizontal="left" vertical="center" wrapText="1"/>
    </xf>
    <xf numFmtId="165" fontId="6" fillId="5" borderId="5" xfId="1" applyNumberFormat="1" applyFont="1" applyFill="1" applyBorder="1" applyAlignment="1">
      <alignment horizontal="right" vertical="center" wrapText="1"/>
    </xf>
    <xf numFmtId="0" fontId="6" fillId="5" borderId="5" xfId="0" applyFont="1" applyFill="1" applyBorder="1" applyAlignment="1">
      <alignment horizontal="left" vertical="center" wrapText="1"/>
    </xf>
    <xf numFmtId="165" fontId="6" fillId="0" borderId="5" xfId="1" applyNumberFormat="1" applyFont="1" applyFill="1" applyBorder="1" applyAlignment="1">
      <alignment horizontal="right" vertical="center" wrapText="1"/>
    </xf>
    <xf numFmtId="165" fontId="6" fillId="0" borderId="5" xfId="1" applyNumberFormat="1" applyFont="1" applyBorder="1" applyAlignment="1">
      <alignment horizontal="right" vertical="center" wrapText="1"/>
    </xf>
    <xf numFmtId="0" fontId="8" fillId="5" borderId="5" xfId="0" applyFont="1" applyFill="1" applyBorder="1" applyAlignment="1">
      <alignment horizontal="right" vertical="center" wrapText="1"/>
    </xf>
    <xf numFmtId="0" fontId="8" fillId="0" borderId="5" xfId="0" applyFont="1" applyBorder="1" applyAlignment="1">
      <alignment horizontal="right" vertical="center" wrapText="1"/>
    </xf>
    <xf numFmtId="165" fontId="8" fillId="5" borderId="5" xfId="1" applyNumberFormat="1" applyFont="1" applyFill="1" applyBorder="1" applyAlignment="1">
      <alignment horizontal="right" vertical="center" wrapText="1"/>
    </xf>
    <xf numFmtId="165" fontId="8" fillId="0" borderId="5" xfId="1" applyNumberFormat="1" applyFont="1" applyFill="1" applyBorder="1" applyAlignment="1">
      <alignment horizontal="right" vertical="center" wrapText="1"/>
    </xf>
    <xf numFmtId="166" fontId="7" fillId="0" borderId="0" xfId="2" applyNumberFormat="1" applyFont="1" applyAlignment="1">
      <alignment vertical="center"/>
    </xf>
    <xf numFmtId="0" fontId="6" fillId="5" borderId="5" xfId="0" applyFont="1" applyFill="1" applyBorder="1" applyAlignment="1">
      <alignment horizontal="center" vertical="center" wrapText="1"/>
    </xf>
    <xf numFmtId="0" fontId="6" fillId="0" borderId="5" xfId="0" applyFont="1" applyBorder="1" applyAlignment="1">
      <alignment vertical="center"/>
    </xf>
    <xf numFmtId="167" fontId="6" fillId="0" borderId="5" xfId="4" applyNumberFormat="1" applyFont="1" applyBorder="1" applyAlignment="1">
      <alignment horizontal="right" vertical="center"/>
    </xf>
    <xf numFmtId="168" fontId="12" fillId="0" borderId="0" xfId="5" applyNumberFormat="1" applyFont="1" applyAlignment="1">
      <alignment horizontal="right" vertical="center" shrinkToFit="1"/>
    </xf>
    <xf numFmtId="164" fontId="6" fillId="0" borderId="5" xfId="0" applyNumberFormat="1" applyFont="1" applyFill="1" applyBorder="1" applyAlignment="1" applyProtection="1"/>
    <xf numFmtId="0" fontId="6" fillId="0" borderId="5" xfId="0" applyFont="1" applyFill="1" applyBorder="1" applyAlignment="1">
      <alignment vertical="center" wrapText="1"/>
    </xf>
    <xf numFmtId="0" fontId="6" fillId="0" borderId="5" xfId="0" applyFont="1" applyBorder="1" applyAlignment="1">
      <alignment horizontal="right" vertical="center"/>
    </xf>
    <xf numFmtId="0" fontId="13" fillId="0" borderId="5" xfId="0" applyFont="1" applyBorder="1" applyAlignment="1">
      <alignment horizontal="righ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xf>
    <xf numFmtId="0" fontId="6" fillId="0" borderId="5" xfId="0" applyFont="1" applyFill="1" applyBorder="1" applyAlignment="1">
      <alignment horizontal="right" vertical="center" wrapText="1"/>
    </xf>
    <xf numFmtId="168" fontId="6" fillId="0" borderId="5" xfId="0" applyNumberFormat="1" applyFont="1" applyBorder="1" applyAlignment="1">
      <alignment horizontal="right" vertical="center" shrinkToFit="1"/>
    </xf>
    <xf numFmtId="167" fontId="6" fillId="0" borderId="5" xfId="0" applyNumberFormat="1" applyFont="1" applyBorder="1" applyAlignment="1">
      <alignment horizontal="right" vertical="center" shrinkToFit="1"/>
    </xf>
    <xf numFmtId="169" fontId="6" fillId="0" borderId="5" xfId="0" applyNumberFormat="1" applyFont="1" applyBorder="1" applyAlignment="1">
      <alignment horizontal="right" vertical="center" wrapText="1"/>
    </xf>
    <xf numFmtId="164" fontId="6" fillId="0" borderId="5" xfId="0" applyNumberFormat="1" applyFont="1" applyBorder="1" applyAlignment="1">
      <alignment horizontal="right" vertical="center"/>
    </xf>
    <xf numFmtId="164" fontId="6" fillId="0" borderId="5" xfId="0" applyNumberFormat="1" applyFont="1" applyBorder="1" applyAlignment="1">
      <alignment vertical="center"/>
    </xf>
    <xf numFmtId="9" fontId="6" fillId="0" borderId="0" xfId="2" applyFont="1" applyAlignment="1">
      <alignment vertical="center"/>
    </xf>
    <xf numFmtId="0" fontId="6" fillId="2" borderId="5" xfId="0" applyFont="1" applyFill="1" applyBorder="1" applyAlignment="1">
      <alignment horizontal="left" vertical="center" wrapText="1"/>
    </xf>
    <xf numFmtId="2" fontId="6" fillId="5" borderId="5" xfId="0" applyNumberFormat="1" applyFont="1" applyFill="1" applyBorder="1" applyAlignment="1">
      <alignment horizontal="right" vertical="center" wrapText="1"/>
    </xf>
    <xf numFmtId="164" fontId="6" fillId="0" borderId="5" xfId="2" applyNumberFormat="1" applyFont="1" applyBorder="1" applyAlignment="1">
      <alignment horizontal="right" vertical="center" wrapText="1"/>
    </xf>
    <xf numFmtId="164" fontId="6" fillId="0" borderId="5" xfId="0" applyNumberFormat="1" applyFont="1" applyFill="1" applyBorder="1" applyAlignment="1">
      <alignment horizontal="right" vertical="center" wrapText="1"/>
    </xf>
    <xf numFmtId="164" fontId="6" fillId="0" borderId="5" xfId="0" applyNumberFormat="1" applyFont="1" applyBorder="1" applyAlignment="1">
      <alignment horizontal="center" vertical="center" wrapText="1"/>
    </xf>
    <xf numFmtId="0" fontId="5" fillId="2" borderId="5" xfId="0" applyFont="1" applyFill="1" applyBorder="1" applyAlignment="1">
      <alignment vertical="top"/>
    </xf>
    <xf numFmtId="0" fontId="5" fillId="2" borderId="5" xfId="0" applyFont="1" applyFill="1" applyBorder="1" applyAlignment="1">
      <alignment horizontal="left" vertical="top"/>
    </xf>
    <xf numFmtId="0" fontId="6" fillId="0" borderId="0" xfId="0" applyFont="1"/>
    <xf numFmtId="0" fontId="7" fillId="0" borderId="0" xfId="0" applyFont="1"/>
    <xf numFmtId="0" fontId="6" fillId="0" borderId="5" xfId="3" applyFont="1" applyBorder="1" applyAlignment="1">
      <alignment vertical="center" wrapText="1"/>
    </xf>
    <xf numFmtId="0" fontId="15" fillId="5" borderId="5" xfId="3" applyFont="1" applyFill="1" applyBorder="1" applyAlignment="1">
      <alignment horizontal="left" vertical="center" wrapText="1"/>
    </xf>
    <xf numFmtId="49" fontId="7" fillId="0" borderId="0" xfId="0" applyNumberFormat="1" applyFont="1" applyAlignment="1">
      <alignment vertical="center"/>
    </xf>
    <xf numFmtId="49" fontId="7" fillId="0" borderId="0" xfId="0" applyNumberFormat="1"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164" fontId="6" fillId="0" borderId="1" xfId="0" applyNumberFormat="1" applyFont="1" applyBorder="1" applyAlignment="1">
      <alignment vertical="center" wrapText="1"/>
    </xf>
    <xf numFmtId="164" fontId="6" fillId="0" borderId="2" xfId="0" applyNumberFormat="1" applyFont="1" applyBorder="1" applyAlignment="1">
      <alignment vertical="center" wrapText="1"/>
    </xf>
    <xf numFmtId="164" fontId="6" fillId="0" borderId="4" xfId="0" applyNumberFormat="1"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6" fillId="5" borderId="1" xfId="0" applyFont="1" applyFill="1" applyBorder="1" applyAlignment="1">
      <alignment vertical="center" wrapText="1"/>
    </xf>
    <xf numFmtId="0" fontId="6" fillId="5" borderId="2" xfId="0" applyFont="1" applyFill="1" applyBorder="1" applyAlignment="1">
      <alignment vertical="center" wrapText="1"/>
    </xf>
    <xf numFmtId="0" fontId="6" fillId="5" borderId="4" xfId="0" applyFont="1" applyFill="1" applyBorder="1" applyAlignment="1">
      <alignment vertical="center" wrapText="1"/>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5" fillId="2" borderId="8" xfId="0" applyFont="1" applyFill="1" applyBorder="1" applyAlignment="1">
      <alignment horizontal="left" vertical="center" wrapText="1"/>
    </xf>
    <xf numFmtId="0" fontId="6" fillId="0" borderId="9" xfId="0" applyFont="1" applyBorder="1" applyAlignment="1">
      <alignment horizontal="center" vertical="center" wrapText="1"/>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49" fontId="5" fillId="2" borderId="6" xfId="0" applyNumberFormat="1" applyFont="1" applyFill="1" applyBorder="1" applyAlignment="1">
      <alignment horizontal="left" vertical="center" wrapText="1"/>
    </xf>
    <xf numFmtId="49" fontId="5" fillId="2" borderId="8" xfId="0" applyNumberFormat="1" applyFont="1" applyFill="1" applyBorder="1" applyAlignment="1">
      <alignment horizontal="left" vertical="center" wrapText="1"/>
    </xf>
    <xf numFmtId="49" fontId="5" fillId="2" borderId="7" xfId="0" applyNumberFormat="1" applyFont="1" applyFill="1" applyBorder="1" applyAlignment="1">
      <alignment horizontal="left"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4" fillId="0" borderId="3" xfId="0" applyNumberFormat="1" applyFont="1" applyBorder="1" applyAlignment="1">
      <alignment horizontal="center" vertical="center" wrapText="1"/>
    </xf>
  </cellXfs>
  <cellStyles count="6">
    <cellStyle name="Hipersaite" xfId="3" builtinId="8"/>
    <cellStyle name="Komats" xfId="1" builtinId="3"/>
    <cellStyle name="Normal 2" xfId="4" xr:uid="{BDF47D78-FB73-4BA4-B3E8-4BB3DA30772C}"/>
    <cellStyle name="Normal 3" xfId="5" xr:uid="{DCA3E910-9640-4CA5-89D0-01ACC41DD434}"/>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ige.europa.eu/gender-equality-index/about" TargetMode="External"/><Relationship Id="rId1" Type="http://schemas.openxmlformats.org/officeDocument/2006/relationships/hyperlink" Target="https://eige.europa.eu/gender-equality-index/abou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A4A6D-56D5-41B8-A7FB-2B31F25A7DCF}">
  <dimension ref="A1:AG208"/>
  <sheetViews>
    <sheetView tabSelected="1" workbookViewId="0">
      <pane xSplit="2" ySplit="4" topLeftCell="P115" activePane="bottomRight" state="frozen"/>
      <selection pane="topRight" activeCell="C1" sqref="C1"/>
      <selection pane="bottomLeft" activeCell="A5" sqref="A5"/>
      <selection pane="bottomRight" activeCell="Q98" sqref="Q98:Z98"/>
    </sheetView>
  </sheetViews>
  <sheetFormatPr defaultColWidth="9.42578125" defaultRowHeight="12.75" x14ac:dyDescent="0.25"/>
  <cols>
    <col min="1" max="1" width="4" style="66" bestFit="1" customWidth="1"/>
    <col min="2" max="2" width="39.42578125" style="67" customWidth="1"/>
    <col min="3" max="5" width="9.140625" style="68" customWidth="1"/>
    <col min="6" max="9" width="5.7109375" style="68" bestFit="1" customWidth="1"/>
    <col min="10" max="10" width="7.42578125" style="68" bestFit="1" customWidth="1"/>
    <col min="11" max="11" width="6.5703125" style="68" bestFit="1" customWidth="1"/>
    <col min="12" max="12" width="6.5703125" style="68" customWidth="1"/>
    <col min="13" max="27" width="9.140625" style="68" customWidth="1"/>
    <col min="28" max="28" width="38.42578125" style="67" customWidth="1"/>
    <col min="29" max="29" width="49.140625" style="67" customWidth="1"/>
    <col min="30" max="30" width="26.5703125" style="3" bestFit="1" customWidth="1"/>
    <col min="31" max="16384" width="9.42578125" style="3"/>
  </cols>
  <sheetData>
    <row r="1" spans="1:30" ht="15.6" customHeight="1" x14ac:dyDescent="0.25">
      <c r="A1" s="95" t="s">
        <v>458</v>
      </c>
      <c r="B1" s="96"/>
      <c r="C1" s="96"/>
      <c r="D1" s="96"/>
      <c r="E1" s="96"/>
      <c r="F1" s="96"/>
      <c r="G1" s="96"/>
      <c r="H1" s="96"/>
      <c r="I1" s="96"/>
      <c r="J1" s="96"/>
      <c r="K1" s="96"/>
      <c r="L1" s="96"/>
      <c r="M1" s="96"/>
      <c r="N1" s="96"/>
      <c r="O1" s="96"/>
      <c r="P1" s="96"/>
      <c r="Q1" s="96"/>
      <c r="R1" s="96"/>
      <c r="S1" s="96"/>
      <c r="T1" s="96"/>
      <c r="U1" s="96"/>
      <c r="V1" s="96"/>
      <c r="W1" s="96"/>
      <c r="X1" s="96"/>
      <c r="Y1" s="96"/>
      <c r="Z1" s="96"/>
      <c r="AA1" s="96"/>
      <c r="AB1" s="1"/>
      <c r="AC1" s="72" t="s">
        <v>0</v>
      </c>
      <c r="AD1" s="2"/>
    </row>
    <row r="2" spans="1:30" ht="12.95" customHeight="1" x14ac:dyDescent="0.25">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4" t="s">
        <v>1</v>
      </c>
      <c r="AC2" s="73"/>
      <c r="AD2" s="2"/>
    </row>
    <row r="3" spans="1:30" ht="51" x14ac:dyDescent="0.2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1" t="s">
        <v>2</v>
      </c>
      <c r="AC3" s="74"/>
      <c r="AD3" s="2"/>
    </row>
    <row r="4" spans="1:30" s="9" customFormat="1" ht="25.5" x14ac:dyDescent="0.25">
      <c r="A4" s="5" t="s">
        <v>3</v>
      </c>
      <c r="B4" s="6" t="s">
        <v>4</v>
      </c>
      <c r="C4" s="6">
        <v>1996</v>
      </c>
      <c r="D4" s="6">
        <v>2001</v>
      </c>
      <c r="E4" s="6">
        <v>2002</v>
      </c>
      <c r="F4" s="6">
        <v>2003</v>
      </c>
      <c r="G4" s="6">
        <v>2004</v>
      </c>
      <c r="H4" s="6">
        <v>2005</v>
      </c>
      <c r="I4" s="6">
        <v>2006</v>
      </c>
      <c r="J4" s="6">
        <v>2007</v>
      </c>
      <c r="K4" s="6">
        <v>2008</v>
      </c>
      <c r="L4" s="6">
        <v>2009</v>
      </c>
      <c r="M4" s="6">
        <v>2010</v>
      </c>
      <c r="N4" s="6">
        <v>2011</v>
      </c>
      <c r="O4" s="6">
        <v>2012</v>
      </c>
      <c r="P4" s="6">
        <v>2013</v>
      </c>
      <c r="Q4" s="6">
        <v>2014</v>
      </c>
      <c r="R4" s="6">
        <v>2015</v>
      </c>
      <c r="S4" s="6">
        <v>2016</v>
      </c>
      <c r="T4" s="6">
        <v>2017</v>
      </c>
      <c r="U4" s="6">
        <v>2018</v>
      </c>
      <c r="V4" s="7">
        <v>2019</v>
      </c>
      <c r="W4" s="7">
        <v>2020</v>
      </c>
      <c r="X4" s="7">
        <v>2021</v>
      </c>
      <c r="Y4" s="7">
        <v>2022</v>
      </c>
      <c r="Z4" s="7">
        <v>2023</v>
      </c>
      <c r="AA4" s="7">
        <v>2024</v>
      </c>
      <c r="AB4" s="6" t="s">
        <v>5</v>
      </c>
      <c r="AC4" s="6" t="s">
        <v>6</v>
      </c>
      <c r="AD4" s="8"/>
    </row>
    <row r="5" spans="1:30" ht="17.25" customHeight="1" x14ac:dyDescent="0.25">
      <c r="A5" s="83" t="s">
        <v>7</v>
      </c>
      <c r="B5" s="84"/>
      <c r="C5" s="10"/>
      <c r="D5" s="10"/>
      <c r="E5" s="10"/>
      <c r="F5" s="10"/>
      <c r="G5" s="10"/>
      <c r="H5" s="10"/>
      <c r="I5" s="10"/>
      <c r="J5" s="10"/>
      <c r="K5" s="10"/>
      <c r="L5" s="10"/>
      <c r="M5" s="10"/>
      <c r="N5" s="10"/>
      <c r="O5" s="10"/>
      <c r="P5" s="10"/>
      <c r="Q5" s="10"/>
      <c r="R5" s="10"/>
      <c r="S5" s="10"/>
      <c r="T5" s="10"/>
      <c r="U5" s="10"/>
      <c r="V5" s="10"/>
      <c r="W5" s="10"/>
      <c r="X5" s="11"/>
      <c r="Y5" s="11"/>
      <c r="Z5" s="11"/>
      <c r="AA5" s="11"/>
      <c r="AB5" s="12"/>
      <c r="AC5" s="10"/>
      <c r="AD5" s="2"/>
    </row>
    <row r="6" spans="1:30" ht="21" customHeight="1" x14ac:dyDescent="0.25">
      <c r="A6" s="13" t="s">
        <v>8</v>
      </c>
      <c r="B6" s="14" t="s">
        <v>9</v>
      </c>
      <c r="C6" s="15">
        <v>55.07</v>
      </c>
      <c r="D6" s="15">
        <v>56.7</v>
      </c>
      <c r="E6" s="15">
        <v>57.59</v>
      </c>
      <c r="F6" s="15">
        <v>57.66</v>
      </c>
      <c r="G6" s="15">
        <v>58.34</v>
      </c>
      <c r="H6" s="15">
        <v>58.76</v>
      </c>
      <c r="I6" s="15">
        <v>59.73</v>
      </c>
      <c r="J6" s="15">
        <v>58.7</v>
      </c>
      <c r="K6" s="15">
        <v>58.01</v>
      </c>
      <c r="L6" s="15">
        <v>59.54</v>
      </c>
      <c r="M6" s="15">
        <v>60.83</v>
      </c>
      <c r="N6" s="15">
        <v>60.78</v>
      </c>
      <c r="O6" s="15">
        <v>60.42</v>
      </c>
      <c r="P6" s="15">
        <v>61.24</v>
      </c>
      <c r="Q6" s="15">
        <v>61.34</v>
      </c>
      <c r="R6" s="15">
        <v>61.46</v>
      </c>
      <c r="S6" s="15">
        <v>61.59</v>
      </c>
      <c r="T6" s="16">
        <v>62.44</v>
      </c>
      <c r="U6" s="16">
        <v>62.62</v>
      </c>
      <c r="V6" s="16">
        <v>62.7</v>
      </c>
      <c r="W6" s="16">
        <v>62.73</v>
      </c>
      <c r="X6" s="16">
        <v>63.47</v>
      </c>
      <c r="Y6" s="16">
        <v>63.64</v>
      </c>
      <c r="Z6" s="16">
        <v>63.75</v>
      </c>
      <c r="AA6" s="16">
        <v>64.010000000000005</v>
      </c>
      <c r="AB6" s="72" t="s">
        <v>10</v>
      </c>
      <c r="AC6" s="14" t="s">
        <v>11</v>
      </c>
      <c r="AD6" s="2"/>
    </row>
    <row r="7" spans="1:30" ht="21" customHeight="1" x14ac:dyDescent="0.25">
      <c r="A7" s="13" t="s">
        <v>12</v>
      </c>
      <c r="B7" s="14" t="s">
        <v>13</v>
      </c>
      <c r="C7" s="15">
        <v>60.4</v>
      </c>
      <c r="D7" s="15">
        <v>60.56</v>
      </c>
      <c r="E7" s="15">
        <v>60.52</v>
      </c>
      <c r="F7" s="15">
        <v>61.06</v>
      </c>
      <c r="G7" s="15">
        <v>61.36</v>
      </c>
      <c r="H7" s="15">
        <v>61.37</v>
      </c>
      <c r="I7" s="15">
        <v>61.54</v>
      </c>
      <c r="J7" s="15">
        <v>60.51</v>
      </c>
      <c r="K7" s="15">
        <v>60.63</v>
      </c>
      <c r="L7" s="15">
        <v>60.83</v>
      </c>
      <c r="M7" s="15">
        <v>61.07</v>
      </c>
      <c r="N7" s="15">
        <v>60.9</v>
      </c>
      <c r="O7" s="15">
        <v>60.68</v>
      </c>
      <c r="P7" s="15">
        <v>61.77</v>
      </c>
      <c r="Q7" s="15">
        <v>61.59</v>
      </c>
      <c r="R7" s="15">
        <v>61.6</v>
      </c>
      <c r="S7" s="15">
        <v>61.67</v>
      </c>
      <c r="T7" s="16">
        <v>62.56</v>
      </c>
      <c r="U7" s="16">
        <v>62.72</v>
      </c>
      <c r="V7" s="16">
        <v>62.78</v>
      </c>
      <c r="W7" s="16">
        <v>62.84</v>
      </c>
      <c r="X7" s="16">
        <v>63.58</v>
      </c>
      <c r="Y7" s="16">
        <v>63.71</v>
      </c>
      <c r="Z7" s="16">
        <v>63.83</v>
      </c>
      <c r="AA7" s="16">
        <v>64.12</v>
      </c>
      <c r="AB7" s="74"/>
      <c r="AC7" s="14" t="s">
        <v>11</v>
      </c>
      <c r="AD7" s="2"/>
    </row>
    <row r="8" spans="1:30" ht="38.25" x14ac:dyDescent="0.25">
      <c r="A8" s="13" t="s">
        <v>14</v>
      </c>
      <c r="B8" s="14" t="s">
        <v>15</v>
      </c>
      <c r="C8" s="16" t="s">
        <v>16</v>
      </c>
      <c r="D8" s="16">
        <v>48</v>
      </c>
      <c r="E8" s="16">
        <v>19</v>
      </c>
      <c r="F8" s="16">
        <v>26</v>
      </c>
      <c r="G8" s="16">
        <v>16</v>
      </c>
      <c r="H8" s="16">
        <v>11</v>
      </c>
      <c r="I8" s="16">
        <v>14</v>
      </c>
      <c r="J8" s="16">
        <v>14</v>
      </c>
      <c r="K8" s="16">
        <v>14</v>
      </c>
      <c r="L8" s="16">
        <v>11</v>
      </c>
      <c r="M8" s="16">
        <v>11</v>
      </c>
      <c r="N8" s="16">
        <v>13</v>
      </c>
      <c r="O8" s="16">
        <v>12</v>
      </c>
      <c r="P8" s="16">
        <v>16</v>
      </c>
      <c r="Q8" s="16">
        <v>14</v>
      </c>
      <c r="R8" s="16">
        <v>11</v>
      </c>
      <c r="S8" s="16">
        <v>10</v>
      </c>
      <c r="T8" s="16">
        <v>11</v>
      </c>
      <c r="U8" s="16">
        <v>12</v>
      </c>
      <c r="V8" s="16">
        <v>10</v>
      </c>
      <c r="W8" s="16">
        <v>11</v>
      </c>
      <c r="X8" s="16">
        <v>15.4</v>
      </c>
      <c r="Y8" s="16">
        <v>15.4</v>
      </c>
      <c r="Z8" s="16">
        <v>15.3</v>
      </c>
      <c r="AA8" s="16">
        <v>15.9</v>
      </c>
      <c r="AB8" s="14" t="s">
        <v>17</v>
      </c>
      <c r="AC8" s="14" t="s">
        <v>11</v>
      </c>
      <c r="AD8" s="2"/>
    </row>
    <row r="9" spans="1:30" ht="38.25" x14ac:dyDescent="0.25">
      <c r="A9" s="13" t="s">
        <v>18</v>
      </c>
      <c r="B9" s="14" t="s">
        <v>19</v>
      </c>
      <c r="C9" s="16">
        <v>23</v>
      </c>
      <c r="D9" s="16">
        <v>47</v>
      </c>
      <c r="E9" s="16">
        <v>44</v>
      </c>
      <c r="F9" s="16">
        <v>45</v>
      </c>
      <c r="G9" s="16">
        <v>39</v>
      </c>
      <c r="H9" s="16">
        <v>39</v>
      </c>
      <c r="I9" s="16">
        <v>29</v>
      </c>
      <c r="J9" s="16">
        <v>23</v>
      </c>
      <c r="K9" s="16">
        <v>22</v>
      </c>
      <c r="L9" s="16">
        <v>28</v>
      </c>
      <c r="M9" s="16">
        <v>26</v>
      </c>
      <c r="N9" s="16">
        <v>23</v>
      </c>
      <c r="O9" s="16">
        <v>20</v>
      </c>
      <c r="P9" s="16">
        <v>16</v>
      </c>
      <c r="Q9" s="16">
        <v>20</v>
      </c>
      <c r="R9" s="16">
        <v>19</v>
      </c>
      <c r="S9" s="16">
        <v>19</v>
      </c>
      <c r="T9" s="16">
        <v>15</v>
      </c>
      <c r="U9" s="16">
        <v>14</v>
      </c>
      <c r="V9" s="16">
        <v>14</v>
      </c>
      <c r="W9" s="16">
        <v>15</v>
      </c>
      <c r="X9" s="16">
        <v>13.7</v>
      </c>
      <c r="Y9" s="16">
        <v>14.1</v>
      </c>
      <c r="Z9" s="16">
        <v>14</v>
      </c>
      <c r="AA9" s="16">
        <v>12.5</v>
      </c>
      <c r="AB9" s="14" t="s">
        <v>20</v>
      </c>
      <c r="AC9" s="14" t="s">
        <v>11</v>
      </c>
      <c r="AD9" s="2"/>
    </row>
    <row r="10" spans="1:30" ht="51" x14ac:dyDescent="0.25">
      <c r="A10" s="13" t="s">
        <v>21</v>
      </c>
      <c r="B10" s="14" t="s">
        <v>22</v>
      </c>
      <c r="C10" s="16" t="s">
        <v>16</v>
      </c>
      <c r="D10" s="16" t="s">
        <v>16</v>
      </c>
      <c r="E10" s="16" t="s">
        <v>16</v>
      </c>
      <c r="F10" s="16" t="s">
        <v>16</v>
      </c>
      <c r="G10" s="16" t="s">
        <v>16</v>
      </c>
      <c r="H10" s="16" t="s">
        <v>16</v>
      </c>
      <c r="I10" s="16" t="s">
        <v>16</v>
      </c>
      <c r="J10" s="16" t="s">
        <v>16</v>
      </c>
      <c r="K10" s="16">
        <v>23.8</v>
      </c>
      <c r="L10" s="16">
        <v>32.1</v>
      </c>
      <c r="M10" s="16">
        <v>34.6</v>
      </c>
      <c r="N10" s="16">
        <v>37.4</v>
      </c>
      <c r="O10" s="16">
        <v>36.200000000000003</v>
      </c>
      <c r="P10" s="16">
        <v>34.299999999999997</v>
      </c>
      <c r="Q10" s="16">
        <v>34.799999999999997</v>
      </c>
      <c r="R10" s="16">
        <v>35.6</v>
      </c>
      <c r="S10" s="16">
        <v>34.200000000000003</v>
      </c>
      <c r="T10" s="16">
        <v>31.6</v>
      </c>
      <c r="U10" s="16">
        <v>32.1</v>
      </c>
      <c r="V10" s="16">
        <v>29.9</v>
      </c>
      <c r="W10" s="16">
        <v>29.8</v>
      </c>
      <c r="X10" s="16">
        <v>29.2</v>
      </c>
      <c r="Y10" s="16">
        <v>23.5</v>
      </c>
      <c r="Z10" s="16">
        <v>24.9</v>
      </c>
      <c r="AA10" s="16">
        <v>25</v>
      </c>
      <c r="AB10" s="14" t="s">
        <v>23</v>
      </c>
      <c r="AC10" s="14" t="s">
        <v>11</v>
      </c>
      <c r="AD10" s="2"/>
    </row>
    <row r="11" spans="1:30" ht="51" x14ac:dyDescent="0.25">
      <c r="A11" s="13" t="s">
        <v>24</v>
      </c>
      <c r="B11" s="14" t="s">
        <v>25</v>
      </c>
      <c r="C11" s="17" t="s">
        <v>16</v>
      </c>
      <c r="D11" s="17" t="s">
        <v>16</v>
      </c>
      <c r="E11" s="17" t="s">
        <v>16</v>
      </c>
      <c r="F11" s="17" t="s">
        <v>16</v>
      </c>
      <c r="G11" s="17" t="s">
        <v>16</v>
      </c>
      <c r="H11" s="17" t="s">
        <v>16</v>
      </c>
      <c r="I11" s="17" t="s">
        <v>16</v>
      </c>
      <c r="J11" s="17" t="s">
        <v>16</v>
      </c>
      <c r="K11" s="17" t="s">
        <v>16</v>
      </c>
      <c r="L11" s="17" t="s">
        <v>16</v>
      </c>
      <c r="M11" s="17" t="s">
        <v>16</v>
      </c>
      <c r="N11" s="17" t="s">
        <v>16</v>
      </c>
      <c r="O11" s="17" t="s">
        <v>16</v>
      </c>
      <c r="P11" s="17" t="s">
        <v>16</v>
      </c>
      <c r="Q11" s="17" t="s">
        <v>16</v>
      </c>
      <c r="R11" s="17" t="s">
        <v>16</v>
      </c>
      <c r="S11" s="17" t="s">
        <v>16</v>
      </c>
      <c r="T11" s="17" t="s">
        <v>16</v>
      </c>
      <c r="U11" s="16">
        <v>36</v>
      </c>
      <c r="V11" s="18">
        <v>33.4</v>
      </c>
      <c r="W11" s="16">
        <v>28.5</v>
      </c>
      <c r="X11" s="16">
        <v>32</v>
      </c>
      <c r="Y11" s="16">
        <v>21</v>
      </c>
      <c r="Z11" s="16">
        <v>26</v>
      </c>
      <c r="AA11" s="16">
        <v>26.5</v>
      </c>
      <c r="AB11" s="14" t="s">
        <v>26</v>
      </c>
      <c r="AC11" s="14" t="s">
        <v>11</v>
      </c>
      <c r="AD11" s="2"/>
    </row>
    <row r="12" spans="1:30" ht="76.5" x14ac:dyDescent="0.25">
      <c r="A12" s="19" t="s">
        <v>27</v>
      </c>
      <c r="B12" s="14" t="s">
        <v>28</v>
      </c>
      <c r="C12" s="17" t="s">
        <v>16</v>
      </c>
      <c r="D12" s="17" t="s">
        <v>16</v>
      </c>
      <c r="E12" s="17" t="s">
        <v>16</v>
      </c>
      <c r="F12" s="17" t="s">
        <v>16</v>
      </c>
      <c r="G12" s="17" t="s">
        <v>16</v>
      </c>
      <c r="H12" s="17" t="s">
        <v>16</v>
      </c>
      <c r="I12" s="17" t="s">
        <v>16</v>
      </c>
      <c r="J12" s="17" t="s">
        <v>16</v>
      </c>
      <c r="K12" s="17" t="s">
        <v>16</v>
      </c>
      <c r="L12" s="17" t="s">
        <v>16</v>
      </c>
      <c r="M12" s="17" t="s">
        <v>16</v>
      </c>
      <c r="N12" s="17" t="s">
        <v>16</v>
      </c>
      <c r="O12" s="17" t="s">
        <v>16</v>
      </c>
      <c r="P12" s="16">
        <v>46.6</v>
      </c>
      <c r="Q12" s="17" t="s">
        <v>16</v>
      </c>
      <c r="R12" s="17" t="s">
        <v>16</v>
      </c>
      <c r="S12" s="16">
        <v>46.3</v>
      </c>
      <c r="T12" s="17" t="s">
        <v>16</v>
      </c>
      <c r="U12" s="17" t="s">
        <v>16</v>
      </c>
      <c r="V12" s="16">
        <v>46.7</v>
      </c>
      <c r="W12" s="17" t="s">
        <v>29</v>
      </c>
      <c r="X12" s="17" t="s">
        <v>29</v>
      </c>
      <c r="Y12" s="16">
        <v>46.5</v>
      </c>
      <c r="Z12" s="17" t="s">
        <v>29</v>
      </c>
      <c r="AA12" s="17" t="s">
        <v>29</v>
      </c>
      <c r="AB12" s="14" t="s">
        <v>30</v>
      </c>
      <c r="AC12" s="20" t="s">
        <v>31</v>
      </c>
      <c r="AD12" s="1"/>
    </row>
    <row r="13" spans="1:30" ht="38.25" x14ac:dyDescent="0.25">
      <c r="A13" s="13" t="s">
        <v>32</v>
      </c>
      <c r="B13" s="14" t="s">
        <v>33</v>
      </c>
      <c r="C13" s="17" t="s">
        <v>16</v>
      </c>
      <c r="D13" s="17" t="s">
        <v>16</v>
      </c>
      <c r="E13" s="17">
        <v>41</v>
      </c>
      <c r="F13" s="17">
        <v>39</v>
      </c>
      <c r="G13" s="17">
        <v>43</v>
      </c>
      <c r="H13" s="17">
        <v>43</v>
      </c>
      <c r="I13" s="17">
        <v>42</v>
      </c>
      <c r="J13" s="17">
        <v>38</v>
      </c>
      <c r="K13" s="17">
        <v>44</v>
      </c>
      <c r="L13" s="17">
        <v>60</v>
      </c>
      <c r="M13" s="17">
        <v>64</v>
      </c>
      <c r="N13" s="17">
        <v>58</v>
      </c>
      <c r="O13" s="17">
        <v>52</v>
      </c>
      <c r="P13" s="17">
        <v>38</v>
      </c>
      <c r="Q13" s="17">
        <v>45</v>
      </c>
      <c r="R13" s="17">
        <v>46</v>
      </c>
      <c r="S13" s="17">
        <v>46</v>
      </c>
      <c r="T13" s="17">
        <v>43</v>
      </c>
      <c r="U13" s="17">
        <v>44</v>
      </c>
      <c r="V13" s="17">
        <v>44</v>
      </c>
      <c r="W13" s="17">
        <v>45</v>
      </c>
      <c r="X13" s="17">
        <v>42</v>
      </c>
      <c r="Y13" s="17">
        <v>45</v>
      </c>
      <c r="Z13" s="17">
        <v>42</v>
      </c>
      <c r="AA13" s="17">
        <v>42</v>
      </c>
      <c r="AB13" s="72" t="s">
        <v>34</v>
      </c>
      <c r="AC13" s="72" t="s">
        <v>11</v>
      </c>
      <c r="AD13" s="2"/>
    </row>
    <row r="14" spans="1:30" x14ac:dyDescent="0.25">
      <c r="A14" s="19"/>
      <c r="B14" s="21" t="s">
        <v>35</v>
      </c>
      <c r="C14" s="17" t="s">
        <v>16</v>
      </c>
      <c r="D14" s="17" t="s">
        <v>16</v>
      </c>
      <c r="E14" s="17">
        <v>40</v>
      </c>
      <c r="F14" s="17">
        <v>37</v>
      </c>
      <c r="G14" s="17">
        <v>38</v>
      </c>
      <c r="H14" s="17">
        <v>40</v>
      </c>
      <c r="I14" s="17">
        <v>40</v>
      </c>
      <c r="J14" s="17">
        <v>35</v>
      </c>
      <c r="K14" s="17">
        <v>42</v>
      </c>
      <c r="L14" s="17">
        <v>55</v>
      </c>
      <c r="M14" s="17">
        <v>57</v>
      </c>
      <c r="N14" s="17">
        <v>55</v>
      </c>
      <c r="O14" s="17">
        <v>56</v>
      </c>
      <c r="P14" s="17">
        <v>41</v>
      </c>
      <c r="Q14" s="17">
        <v>48</v>
      </c>
      <c r="R14" s="17">
        <v>49</v>
      </c>
      <c r="S14" s="17">
        <v>48</v>
      </c>
      <c r="T14" s="17">
        <v>46</v>
      </c>
      <c r="U14" s="17">
        <v>47</v>
      </c>
      <c r="V14" s="17">
        <v>47</v>
      </c>
      <c r="W14" s="17">
        <v>49</v>
      </c>
      <c r="X14" s="17">
        <v>44</v>
      </c>
      <c r="Y14" s="17">
        <v>48</v>
      </c>
      <c r="Z14" s="17">
        <v>45</v>
      </c>
      <c r="AA14" s="17">
        <v>44</v>
      </c>
      <c r="AB14" s="73"/>
      <c r="AC14" s="73"/>
      <c r="AD14" s="2"/>
    </row>
    <row r="15" spans="1:30" x14ac:dyDescent="0.25">
      <c r="A15" s="19"/>
      <c r="B15" s="21" t="s">
        <v>36</v>
      </c>
      <c r="C15" s="17" t="s">
        <v>16</v>
      </c>
      <c r="D15" s="17" t="s">
        <v>16</v>
      </c>
      <c r="E15" s="17">
        <v>39</v>
      </c>
      <c r="F15" s="17">
        <v>38</v>
      </c>
      <c r="G15" s="17">
        <v>44</v>
      </c>
      <c r="H15" s="17">
        <v>44</v>
      </c>
      <c r="I15" s="17">
        <v>42</v>
      </c>
      <c r="J15" s="17">
        <v>38</v>
      </c>
      <c r="K15" s="17">
        <v>43</v>
      </c>
      <c r="L15" s="17">
        <v>55</v>
      </c>
      <c r="M15" s="17">
        <v>55</v>
      </c>
      <c r="N15" s="17">
        <v>49</v>
      </c>
      <c r="O15" s="17">
        <v>49</v>
      </c>
      <c r="P15" s="17">
        <v>34</v>
      </c>
      <c r="Q15" s="17">
        <v>42</v>
      </c>
      <c r="R15" s="17">
        <v>44</v>
      </c>
      <c r="S15" s="17">
        <v>44</v>
      </c>
      <c r="T15" s="17">
        <v>40</v>
      </c>
      <c r="U15" s="17">
        <v>41</v>
      </c>
      <c r="V15" s="17">
        <v>42</v>
      </c>
      <c r="W15" s="17">
        <v>43</v>
      </c>
      <c r="X15" s="17">
        <v>40</v>
      </c>
      <c r="Y15" s="17">
        <v>42</v>
      </c>
      <c r="Z15" s="17">
        <v>40</v>
      </c>
      <c r="AA15" s="17">
        <v>41</v>
      </c>
      <c r="AB15" s="74"/>
      <c r="AC15" s="74"/>
      <c r="AD15" s="2"/>
    </row>
    <row r="16" spans="1:30" x14ac:dyDescent="0.25">
      <c r="A16" s="19" t="s">
        <v>37</v>
      </c>
      <c r="B16" s="14" t="s">
        <v>38</v>
      </c>
      <c r="C16" s="17" t="s">
        <v>16</v>
      </c>
      <c r="D16" s="17" t="s">
        <v>16</v>
      </c>
      <c r="E16" s="17">
        <v>30</v>
      </c>
      <c r="F16" s="17">
        <v>28</v>
      </c>
      <c r="G16" s="17">
        <v>29</v>
      </c>
      <c r="H16" s="17">
        <v>26</v>
      </c>
      <c r="I16" s="17">
        <v>26</v>
      </c>
      <c r="J16" s="17">
        <v>21</v>
      </c>
      <c r="K16" s="17">
        <v>23</v>
      </c>
      <c r="L16" s="17">
        <v>28</v>
      </c>
      <c r="M16" s="17">
        <v>29</v>
      </c>
      <c r="N16" s="17">
        <v>29</v>
      </c>
      <c r="O16" s="17">
        <v>26</v>
      </c>
      <c r="P16" s="17">
        <v>24</v>
      </c>
      <c r="Q16" s="17">
        <v>23</v>
      </c>
      <c r="R16" s="17">
        <v>22</v>
      </c>
      <c r="S16" s="17">
        <v>22</v>
      </c>
      <c r="T16" s="17">
        <v>21</v>
      </c>
      <c r="U16" s="17">
        <v>20</v>
      </c>
      <c r="V16" s="17">
        <v>20</v>
      </c>
      <c r="W16" s="17">
        <v>21</v>
      </c>
      <c r="X16" s="17">
        <v>23</v>
      </c>
      <c r="Y16" s="17">
        <v>22</v>
      </c>
      <c r="Z16" s="17">
        <v>20</v>
      </c>
      <c r="AA16" s="17">
        <v>20</v>
      </c>
      <c r="AB16" s="72" t="s">
        <v>39</v>
      </c>
      <c r="AC16" s="72" t="s">
        <v>11</v>
      </c>
      <c r="AD16" s="2"/>
    </row>
    <row r="17" spans="1:30" x14ac:dyDescent="0.25">
      <c r="A17" s="19"/>
      <c r="B17" s="21" t="s">
        <v>35</v>
      </c>
      <c r="C17" s="17" t="s">
        <v>16</v>
      </c>
      <c r="D17" s="17" t="s">
        <v>16</v>
      </c>
      <c r="E17" s="17">
        <v>32</v>
      </c>
      <c r="F17" s="17">
        <v>31</v>
      </c>
      <c r="G17" s="17">
        <v>31</v>
      </c>
      <c r="H17" s="17">
        <v>29</v>
      </c>
      <c r="I17" s="17">
        <v>29</v>
      </c>
      <c r="J17" s="17">
        <v>22</v>
      </c>
      <c r="K17" s="17">
        <v>24</v>
      </c>
      <c r="L17" s="17">
        <v>29</v>
      </c>
      <c r="M17" s="17">
        <v>31</v>
      </c>
      <c r="N17" s="17">
        <v>31</v>
      </c>
      <c r="O17" s="17">
        <v>28</v>
      </c>
      <c r="P17" s="17">
        <v>25</v>
      </c>
      <c r="Q17" s="17">
        <v>25</v>
      </c>
      <c r="R17" s="17">
        <v>23</v>
      </c>
      <c r="S17" s="17">
        <v>23</v>
      </c>
      <c r="T17" s="17">
        <v>22</v>
      </c>
      <c r="U17" s="17">
        <v>21</v>
      </c>
      <c r="V17" s="17">
        <v>22</v>
      </c>
      <c r="W17" s="17">
        <v>23</v>
      </c>
      <c r="X17" s="17">
        <v>25</v>
      </c>
      <c r="Y17" s="17">
        <v>23</v>
      </c>
      <c r="Z17" s="17">
        <v>21</v>
      </c>
      <c r="AA17" s="17">
        <v>21</v>
      </c>
      <c r="AB17" s="73"/>
      <c r="AC17" s="73"/>
      <c r="AD17" s="2"/>
    </row>
    <row r="18" spans="1:30" x14ac:dyDescent="0.25">
      <c r="A18" s="19"/>
      <c r="B18" s="21" t="s">
        <v>36</v>
      </c>
      <c r="C18" s="17" t="s">
        <v>16</v>
      </c>
      <c r="D18" s="17" t="s">
        <v>16</v>
      </c>
      <c r="E18" s="17">
        <v>27</v>
      </c>
      <c r="F18" s="17">
        <v>26</v>
      </c>
      <c r="G18" s="17">
        <v>27</v>
      </c>
      <c r="H18" s="17">
        <v>24</v>
      </c>
      <c r="I18" s="17">
        <v>24</v>
      </c>
      <c r="J18" s="17">
        <v>20</v>
      </c>
      <c r="K18" s="17">
        <v>21</v>
      </c>
      <c r="L18" s="17">
        <v>26</v>
      </c>
      <c r="M18" s="17">
        <v>27</v>
      </c>
      <c r="N18" s="17">
        <v>27</v>
      </c>
      <c r="O18" s="17">
        <v>24</v>
      </c>
      <c r="P18" s="17">
        <v>22</v>
      </c>
      <c r="Q18" s="17">
        <v>22</v>
      </c>
      <c r="R18" s="17">
        <v>21</v>
      </c>
      <c r="S18" s="17">
        <v>20</v>
      </c>
      <c r="T18" s="17">
        <v>20</v>
      </c>
      <c r="U18" s="17">
        <v>19</v>
      </c>
      <c r="V18" s="17">
        <v>18</v>
      </c>
      <c r="W18" s="17">
        <v>19</v>
      </c>
      <c r="X18" s="17">
        <v>21</v>
      </c>
      <c r="Y18" s="17">
        <v>21</v>
      </c>
      <c r="Z18" s="17">
        <v>18</v>
      </c>
      <c r="AA18" s="17">
        <v>18</v>
      </c>
      <c r="AB18" s="74"/>
      <c r="AC18" s="74"/>
      <c r="AD18" s="2"/>
    </row>
    <row r="19" spans="1:30" x14ac:dyDescent="0.25">
      <c r="A19" s="19" t="s">
        <v>40</v>
      </c>
      <c r="B19" s="14" t="s">
        <v>41</v>
      </c>
      <c r="C19" s="17" t="s">
        <v>16</v>
      </c>
      <c r="D19" s="17" t="s">
        <v>16</v>
      </c>
      <c r="E19" s="17">
        <v>45</v>
      </c>
      <c r="F19" s="17">
        <v>46</v>
      </c>
      <c r="G19" s="17">
        <v>57</v>
      </c>
      <c r="H19" s="17">
        <v>46</v>
      </c>
      <c r="I19" s="17">
        <v>45</v>
      </c>
      <c r="J19" s="17">
        <v>46</v>
      </c>
      <c r="K19" s="17">
        <v>44</v>
      </c>
      <c r="L19" s="17">
        <v>68</v>
      </c>
      <c r="M19" s="17">
        <v>73</v>
      </c>
      <c r="N19" s="17">
        <v>57</v>
      </c>
      <c r="O19" s="17">
        <v>73</v>
      </c>
      <c r="P19" s="17">
        <v>67</v>
      </c>
      <c r="Q19" s="17">
        <v>69</v>
      </c>
      <c r="R19" s="17">
        <v>67</v>
      </c>
      <c r="S19" s="17">
        <v>82</v>
      </c>
      <c r="T19" s="17">
        <v>81</v>
      </c>
      <c r="U19" s="17">
        <v>81</v>
      </c>
      <c r="V19" s="17">
        <v>83</v>
      </c>
      <c r="W19" s="17">
        <v>91</v>
      </c>
      <c r="X19" s="17">
        <v>92</v>
      </c>
      <c r="Y19" s="17">
        <v>95</v>
      </c>
      <c r="Z19" s="17">
        <v>86</v>
      </c>
      <c r="AA19" s="17">
        <v>93</v>
      </c>
      <c r="AB19" s="72" t="s">
        <v>39</v>
      </c>
      <c r="AC19" s="72" t="s">
        <v>11</v>
      </c>
      <c r="AD19" s="2"/>
    </row>
    <row r="20" spans="1:30" x14ac:dyDescent="0.25">
      <c r="A20" s="19"/>
      <c r="B20" s="21" t="s">
        <v>35</v>
      </c>
      <c r="C20" s="17" t="s">
        <v>16</v>
      </c>
      <c r="D20" s="17" t="s">
        <v>16</v>
      </c>
      <c r="E20" s="17">
        <v>30</v>
      </c>
      <c r="F20" s="17">
        <v>26</v>
      </c>
      <c r="G20" s="17">
        <v>36</v>
      </c>
      <c r="H20" s="17">
        <v>23</v>
      </c>
      <c r="I20" s="17">
        <v>22</v>
      </c>
      <c r="J20" s="17">
        <v>20</v>
      </c>
      <c r="K20" s="17">
        <v>29</v>
      </c>
      <c r="L20" s="17">
        <v>40</v>
      </c>
      <c r="M20" s="17">
        <v>46</v>
      </c>
      <c r="N20" s="17">
        <v>65</v>
      </c>
      <c r="O20" s="17">
        <v>93</v>
      </c>
      <c r="P20" s="17">
        <v>83</v>
      </c>
      <c r="Q20" s="17">
        <v>74</v>
      </c>
      <c r="R20" s="17">
        <v>89</v>
      </c>
      <c r="S20" s="17">
        <v>105</v>
      </c>
      <c r="T20" s="17">
        <v>107</v>
      </c>
      <c r="U20" s="17">
        <v>113</v>
      </c>
      <c r="V20" s="17">
        <v>113</v>
      </c>
      <c r="W20" s="17">
        <v>120</v>
      </c>
      <c r="X20" s="17">
        <v>126</v>
      </c>
      <c r="Y20" s="17">
        <v>122</v>
      </c>
      <c r="Z20" s="17">
        <v>110</v>
      </c>
      <c r="AA20" s="17">
        <v>123</v>
      </c>
      <c r="AB20" s="73"/>
      <c r="AC20" s="73"/>
      <c r="AD20" s="2"/>
    </row>
    <row r="21" spans="1:30" x14ac:dyDescent="0.25">
      <c r="A21" s="19"/>
      <c r="B21" s="21" t="s">
        <v>36</v>
      </c>
      <c r="C21" s="17" t="s">
        <v>16</v>
      </c>
      <c r="D21" s="17" t="s">
        <v>16</v>
      </c>
      <c r="E21" s="17">
        <v>45</v>
      </c>
      <c r="F21" s="17">
        <v>47</v>
      </c>
      <c r="G21" s="17">
        <v>56</v>
      </c>
      <c r="H21" s="17">
        <v>48</v>
      </c>
      <c r="I21" s="17">
        <v>47</v>
      </c>
      <c r="J21" s="17">
        <v>46</v>
      </c>
      <c r="K21" s="17">
        <v>44</v>
      </c>
      <c r="L21" s="17">
        <v>68</v>
      </c>
      <c r="M21" s="17">
        <v>71</v>
      </c>
      <c r="N21" s="17">
        <v>51</v>
      </c>
      <c r="O21" s="17">
        <v>64</v>
      </c>
      <c r="P21" s="17">
        <v>60</v>
      </c>
      <c r="Q21" s="17">
        <v>64</v>
      </c>
      <c r="R21" s="17">
        <v>59</v>
      </c>
      <c r="S21" s="17">
        <v>69</v>
      </c>
      <c r="T21" s="17">
        <v>69</v>
      </c>
      <c r="U21" s="17">
        <v>69</v>
      </c>
      <c r="V21" s="17">
        <v>71</v>
      </c>
      <c r="W21" s="17">
        <v>79</v>
      </c>
      <c r="X21" s="17">
        <v>75</v>
      </c>
      <c r="Y21" s="17">
        <v>81</v>
      </c>
      <c r="Z21" s="17">
        <v>73</v>
      </c>
      <c r="AA21" s="17">
        <v>77</v>
      </c>
      <c r="AB21" s="74"/>
      <c r="AC21" s="74"/>
      <c r="AD21" s="2"/>
    </row>
    <row r="22" spans="1:30" ht="25.5" x14ac:dyDescent="0.25">
      <c r="A22" s="19" t="s">
        <v>42</v>
      </c>
      <c r="B22" s="14" t="s">
        <v>43</v>
      </c>
      <c r="C22" s="17" t="s">
        <v>16</v>
      </c>
      <c r="D22" s="17" t="s">
        <v>16</v>
      </c>
      <c r="E22" s="17">
        <v>25</v>
      </c>
      <c r="F22" s="17">
        <v>24</v>
      </c>
      <c r="G22" s="17">
        <v>26</v>
      </c>
      <c r="H22" s="17">
        <v>23</v>
      </c>
      <c r="I22" s="17">
        <v>24</v>
      </c>
      <c r="J22" s="17">
        <v>20</v>
      </c>
      <c r="K22" s="17">
        <v>20</v>
      </c>
      <c r="L22" s="17">
        <v>22</v>
      </c>
      <c r="M22" s="17">
        <v>22</v>
      </c>
      <c r="N22" s="17">
        <v>20</v>
      </c>
      <c r="O22" s="17">
        <v>20</v>
      </c>
      <c r="P22" s="17">
        <v>20</v>
      </c>
      <c r="Q22" s="17">
        <v>19</v>
      </c>
      <c r="R22" s="17">
        <v>18</v>
      </c>
      <c r="S22" s="17">
        <v>18</v>
      </c>
      <c r="T22" s="17">
        <v>22</v>
      </c>
      <c r="U22" s="17">
        <v>21</v>
      </c>
      <c r="V22" s="17">
        <v>21</v>
      </c>
      <c r="W22" s="17">
        <v>20</v>
      </c>
      <c r="X22" s="17">
        <v>23</v>
      </c>
      <c r="Y22" s="17">
        <v>23</v>
      </c>
      <c r="Z22" s="17">
        <v>22</v>
      </c>
      <c r="AA22" s="17">
        <v>22</v>
      </c>
      <c r="AB22" s="14" t="s">
        <v>39</v>
      </c>
      <c r="AC22" s="14" t="s">
        <v>11</v>
      </c>
      <c r="AD22" s="2"/>
    </row>
    <row r="23" spans="1:30" ht="25.5" x14ac:dyDescent="0.25">
      <c r="A23" s="19" t="s">
        <v>44</v>
      </c>
      <c r="B23" s="14" t="s">
        <v>45</v>
      </c>
      <c r="C23" s="17" t="s">
        <v>16</v>
      </c>
      <c r="D23" s="17" t="s">
        <v>16</v>
      </c>
      <c r="E23" s="17" t="s">
        <v>16</v>
      </c>
      <c r="F23" s="17" t="s">
        <v>16</v>
      </c>
      <c r="G23" s="17" t="s">
        <v>16</v>
      </c>
      <c r="H23" s="17" t="s">
        <v>16</v>
      </c>
      <c r="I23" s="17">
        <v>100</v>
      </c>
      <c r="J23" s="17">
        <v>100</v>
      </c>
      <c r="K23" s="17">
        <v>100</v>
      </c>
      <c r="L23" s="17">
        <v>100</v>
      </c>
      <c r="M23" s="17">
        <v>99</v>
      </c>
      <c r="N23" s="17">
        <v>71</v>
      </c>
      <c r="O23" s="17">
        <v>68</v>
      </c>
      <c r="P23" s="17">
        <v>74</v>
      </c>
      <c r="Q23" s="17">
        <v>75</v>
      </c>
      <c r="R23" s="17">
        <v>79</v>
      </c>
      <c r="S23" s="17">
        <v>79</v>
      </c>
      <c r="T23" s="17">
        <v>79</v>
      </c>
      <c r="U23" s="17">
        <v>79</v>
      </c>
      <c r="V23" s="17">
        <v>79</v>
      </c>
      <c r="W23" s="17">
        <v>79</v>
      </c>
      <c r="X23" s="17">
        <v>79</v>
      </c>
      <c r="Y23" s="17">
        <v>80</v>
      </c>
      <c r="Z23" s="17">
        <v>80</v>
      </c>
      <c r="AA23" s="17">
        <v>80</v>
      </c>
      <c r="AB23" s="14" t="s">
        <v>46</v>
      </c>
      <c r="AC23" s="14" t="s">
        <v>11</v>
      </c>
      <c r="AD23" s="2"/>
    </row>
    <row r="24" spans="1:30" ht="25.5" x14ac:dyDescent="0.25">
      <c r="A24" s="19" t="s">
        <v>47</v>
      </c>
      <c r="B24" s="14" t="s">
        <v>48</v>
      </c>
      <c r="C24" s="17" t="s">
        <v>16</v>
      </c>
      <c r="D24" s="17" t="s">
        <v>16</v>
      </c>
      <c r="E24" s="17" t="s">
        <v>16</v>
      </c>
      <c r="F24" s="17" t="s">
        <v>16</v>
      </c>
      <c r="G24" s="17" t="s">
        <v>16</v>
      </c>
      <c r="H24" s="17" t="s">
        <v>16</v>
      </c>
      <c r="I24" s="17" t="s">
        <v>16</v>
      </c>
      <c r="J24" s="17" t="s">
        <v>16</v>
      </c>
      <c r="K24" s="17">
        <v>68.040000000000006</v>
      </c>
      <c r="L24" s="17">
        <v>67.95</v>
      </c>
      <c r="M24" s="17">
        <v>70</v>
      </c>
      <c r="N24" s="17">
        <v>65.45</v>
      </c>
      <c r="O24" s="17">
        <v>60.15</v>
      </c>
      <c r="P24" s="17">
        <v>66.75</v>
      </c>
      <c r="Q24" s="17">
        <v>64.98</v>
      </c>
      <c r="R24" s="17">
        <v>45</v>
      </c>
      <c r="S24" s="17">
        <v>40</v>
      </c>
      <c r="T24" s="17">
        <v>40</v>
      </c>
      <c r="U24" s="17">
        <v>39</v>
      </c>
      <c r="V24" s="17">
        <v>39</v>
      </c>
      <c r="W24" s="17">
        <v>40</v>
      </c>
      <c r="X24" s="17">
        <v>40</v>
      </c>
      <c r="Y24" s="17">
        <v>40</v>
      </c>
      <c r="Z24" s="17">
        <v>41</v>
      </c>
      <c r="AA24" s="17">
        <v>40</v>
      </c>
      <c r="AB24" s="14" t="s">
        <v>46</v>
      </c>
      <c r="AC24" s="14" t="s">
        <v>11</v>
      </c>
      <c r="AD24" s="2"/>
    </row>
    <row r="25" spans="1:30" ht="25.5" x14ac:dyDescent="0.25">
      <c r="A25" s="19" t="s">
        <v>49</v>
      </c>
      <c r="B25" s="14" t="s">
        <v>50</v>
      </c>
      <c r="C25" s="17" t="s">
        <v>16</v>
      </c>
      <c r="D25" s="17" t="s">
        <v>16</v>
      </c>
      <c r="E25" s="17" t="s">
        <v>16</v>
      </c>
      <c r="F25" s="17" t="s">
        <v>16</v>
      </c>
      <c r="G25" s="17" t="s">
        <v>16</v>
      </c>
      <c r="H25" s="17" t="s">
        <v>16</v>
      </c>
      <c r="I25" s="17">
        <v>79.900000000000006</v>
      </c>
      <c r="J25" s="17">
        <v>79.8</v>
      </c>
      <c r="K25" s="17">
        <v>79.8</v>
      </c>
      <c r="L25" s="17">
        <v>80</v>
      </c>
      <c r="M25" s="17">
        <v>79.3</v>
      </c>
      <c r="N25" s="17">
        <v>71.8</v>
      </c>
      <c r="O25" s="17">
        <v>71.400000000000006</v>
      </c>
      <c r="P25" s="17">
        <v>70.7</v>
      </c>
      <c r="Q25" s="17">
        <v>70</v>
      </c>
      <c r="R25" s="17">
        <v>79</v>
      </c>
      <c r="S25" s="17">
        <v>80</v>
      </c>
      <c r="T25" s="17">
        <v>80</v>
      </c>
      <c r="U25" s="17">
        <v>80</v>
      </c>
      <c r="V25" s="17">
        <v>80</v>
      </c>
      <c r="W25" s="17">
        <v>80</v>
      </c>
      <c r="X25" s="17">
        <v>80</v>
      </c>
      <c r="Y25" s="17">
        <v>80</v>
      </c>
      <c r="Z25" s="17">
        <v>80</v>
      </c>
      <c r="AA25" s="17">
        <v>80</v>
      </c>
      <c r="AB25" s="14" t="s">
        <v>46</v>
      </c>
      <c r="AC25" s="14" t="s">
        <v>11</v>
      </c>
      <c r="AD25" s="2"/>
    </row>
    <row r="26" spans="1:30" ht="25.5" x14ac:dyDescent="0.25">
      <c r="A26" s="19" t="s">
        <v>51</v>
      </c>
      <c r="B26" s="14" t="s">
        <v>52</v>
      </c>
      <c r="C26" s="17">
        <v>32</v>
      </c>
      <c r="D26" s="17">
        <v>41</v>
      </c>
      <c r="E26" s="17">
        <v>44</v>
      </c>
      <c r="F26" s="17">
        <v>43</v>
      </c>
      <c r="G26" s="17">
        <v>43</v>
      </c>
      <c r="H26" s="17">
        <v>45</v>
      </c>
      <c r="I26" s="17">
        <v>37</v>
      </c>
      <c r="J26" s="17">
        <v>38</v>
      </c>
      <c r="K26" s="17">
        <v>40</v>
      </c>
      <c r="L26" s="17">
        <v>40</v>
      </c>
      <c r="M26" s="17">
        <v>31</v>
      </c>
      <c r="N26" s="17">
        <v>31</v>
      </c>
      <c r="O26" s="17">
        <v>31</v>
      </c>
      <c r="P26" s="17">
        <v>34</v>
      </c>
      <c r="Q26" s="17">
        <v>34</v>
      </c>
      <c r="R26" s="17">
        <v>36</v>
      </c>
      <c r="S26" s="17">
        <v>37</v>
      </c>
      <c r="T26" s="17">
        <v>38</v>
      </c>
      <c r="U26" s="17">
        <v>38</v>
      </c>
      <c r="V26" s="17">
        <v>37</v>
      </c>
      <c r="W26" s="17">
        <v>35</v>
      </c>
      <c r="X26" s="17">
        <v>33</v>
      </c>
      <c r="Y26" s="17">
        <v>34</v>
      </c>
      <c r="Z26" s="17">
        <v>34</v>
      </c>
      <c r="AA26" s="17">
        <v>34</v>
      </c>
      <c r="AB26" s="14" t="s">
        <v>53</v>
      </c>
      <c r="AC26" s="14" t="s">
        <v>11</v>
      </c>
      <c r="AD26" s="2"/>
    </row>
    <row r="27" spans="1:30" ht="25.5" x14ac:dyDescent="0.25">
      <c r="A27" s="19" t="s">
        <v>54</v>
      </c>
      <c r="B27" s="14" t="s">
        <v>55</v>
      </c>
      <c r="C27" s="22" t="s">
        <v>16</v>
      </c>
      <c r="D27" s="22" t="s">
        <v>16</v>
      </c>
      <c r="E27" s="22" t="s">
        <v>16</v>
      </c>
      <c r="F27" s="22" t="s">
        <v>16</v>
      </c>
      <c r="G27" s="22">
        <v>4.5999999999999996</v>
      </c>
      <c r="H27" s="22">
        <v>4.5999999999999996</v>
      </c>
      <c r="I27" s="22">
        <v>4.5</v>
      </c>
      <c r="J27" s="22">
        <v>4.5</v>
      </c>
      <c r="K27" s="22">
        <v>4.4000000000000004</v>
      </c>
      <c r="L27" s="22">
        <v>4.7</v>
      </c>
      <c r="M27" s="22">
        <v>4.3</v>
      </c>
      <c r="N27" s="22">
        <v>5.3</v>
      </c>
      <c r="O27" s="22">
        <v>4.8</v>
      </c>
      <c r="P27" s="22">
        <v>4.5</v>
      </c>
      <c r="Q27" s="22">
        <v>4.4000000000000004</v>
      </c>
      <c r="R27" s="22">
        <v>4.5</v>
      </c>
      <c r="S27" s="22">
        <v>4.5</v>
      </c>
      <c r="T27" s="22">
        <v>4.5999999999999996</v>
      </c>
      <c r="U27" s="22">
        <v>4.4000000000000004</v>
      </c>
      <c r="V27" s="22">
        <v>4.4000000000000004</v>
      </c>
      <c r="W27" s="22">
        <v>4.3</v>
      </c>
      <c r="X27" s="16">
        <v>4.17</v>
      </c>
      <c r="Y27" s="16">
        <v>4.03</v>
      </c>
      <c r="Z27" s="16">
        <v>3.9</v>
      </c>
      <c r="AA27" s="16">
        <v>3.9</v>
      </c>
      <c r="AB27" s="14" t="s">
        <v>56</v>
      </c>
      <c r="AC27" s="14" t="s">
        <v>11</v>
      </c>
      <c r="AD27" s="2"/>
    </row>
    <row r="28" spans="1:30" ht="25.5" x14ac:dyDescent="0.25">
      <c r="A28" s="19" t="s">
        <v>57</v>
      </c>
      <c r="B28" s="14" t="s">
        <v>58</v>
      </c>
      <c r="C28" s="17" t="s">
        <v>16</v>
      </c>
      <c r="D28" s="17">
        <v>39</v>
      </c>
      <c r="E28" s="17">
        <v>38</v>
      </c>
      <c r="F28" s="17">
        <v>33</v>
      </c>
      <c r="G28" s="17">
        <v>34</v>
      </c>
      <c r="H28" s="17">
        <v>33</v>
      </c>
      <c r="I28" s="17">
        <v>29</v>
      </c>
      <c r="J28" s="17">
        <v>24</v>
      </c>
      <c r="K28" s="17">
        <v>24</v>
      </c>
      <c r="L28" s="17">
        <v>33</v>
      </c>
      <c r="M28" s="17">
        <v>38</v>
      </c>
      <c r="N28" s="17">
        <v>41</v>
      </c>
      <c r="O28" s="17">
        <v>42</v>
      </c>
      <c r="P28" s="17">
        <v>46</v>
      </c>
      <c r="Q28" s="17">
        <v>46</v>
      </c>
      <c r="R28" s="17">
        <v>44</v>
      </c>
      <c r="S28" s="17">
        <v>43</v>
      </c>
      <c r="T28" s="17">
        <v>39</v>
      </c>
      <c r="U28" s="17">
        <v>39</v>
      </c>
      <c r="V28" s="17">
        <v>38</v>
      </c>
      <c r="W28" s="17">
        <v>40</v>
      </c>
      <c r="X28" s="17">
        <v>38</v>
      </c>
      <c r="Y28" s="17">
        <v>37</v>
      </c>
      <c r="Z28" s="17">
        <v>37</v>
      </c>
      <c r="AA28" s="17">
        <v>36</v>
      </c>
      <c r="AB28" s="14" t="s">
        <v>59</v>
      </c>
      <c r="AC28" s="14" t="s">
        <v>11</v>
      </c>
      <c r="AD28" s="2"/>
    </row>
    <row r="29" spans="1:30" ht="25.5" x14ac:dyDescent="0.25">
      <c r="A29" s="19" t="s">
        <v>60</v>
      </c>
      <c r="B29" s="14" t="s">
        <v>61</v>
      </c>
      <c r="C29" s="22" t="s">
        <v>16</v>
      </c>
      <c r="D29" s="16">
        <v>0.2</v>
      </c>
      <c r="E29" s="16">
        <v>0.2</v>
      </c>
      <c r="F29" s="16">
        <v>0.5</v>
      </c>
      <c r="G29" s="16">
        <v>1.1000000000000001</v>
      </c>
      <c r="H29" s="16">
        <v>1.8</v>
      </c>
      <c r="I29" s="16">
        <v>3</v>
      </c>
      <c r="J29" s="16">
        <v>4.5999999999999996</v>
      </c>
      <c r="K29" s="16">
        <v>5.5</v>
      </c>
      <c r="L29" s="16">
        <v>5.6</v>
      </c>
      <c r="M29" s="16">
        <v>3.2</v>
      </c>
      <c r="N29" s="16">
        <v>1.9</v>
      </c>
      <c r="O29" s="16">
        <v>1.5</v>
      </c>
      <c r="P29" s="16">
        <v>1.2</v>
      </c>
      <c r="Q29" s="16">
        <v>1.6</v>
      </c>
      <c r="R29" s="16">
        <v>1.9</v>
      </c>
      <c r="S29" s="16">
        <v>2</v>
      </c>
      <c r="T29" s="16">
        <v>2.2999999999999998</v>
      </c>
      <c r="U29" s="16">
        <v>2.8</v>
      </c>
      <c r="V29" s="16">
        <v>3.7</v>
      </c>
      <c r="W29" s="16">
        <v>4.0999999999999996</v>
      </c>
      <c r="X29" s="16">
        <v>4.3</v>
      </c>
      <c r="Y29" s="16">
        <v>4.5999999999999996</v>
      </c>
      <c r="Z29" s="16">
        <v>5</v>
      </c>
      <c r="AA29" s="16">
        <v>5.9</v>
      </c>
      <c r="AB29" s="14" t="s">
        <v>62</v>
      </c>
      <c r="AC29" s="14" t="s">
        <v>63</v>
      </c>
      <c r="AD29" s="2"/>
    </row>
    <row r="30" spans="1:30" ht="38.25" x14ac:dyDescent="0.25">
      <c r="A30" s="19" t="s">
        <v>64</v>
      </c>
      <c r="B30" s="14" t="s">
        <v>65</v>
      </c>
      <c r="C30" s="17" t="s">
        <v>16</v>
      </c>
      <c r="D30" s="17">
        <v>65</v>
      </c>
      <c r="E30" s="17">
        <v>64</v>
      </c>
      <c r="F30" s="17">
        <v>67</v>
      </c>
      <c r="G30" s="17">
        <v>70</v>
      </c>
      <c r="H30" s="17">
        <v>74</v>
      </c>
      <c r="I30" s="17">
        <v>76</v>
      </c>
      <c r="J30" s="17">
        <v>79</v>
      </c>
      <c r="K30" s="17">
        <v>79</v>
      </c>
      <c r="L30" s="17">
        <v>73</v>
      </c>
      <c r="M30" s="17">
        <v>68</v>
      </c>
      <c r="N30" s="17">
        <v>71</v>
      </c>
      <c r="O30" s="17">
        <v>75</v>
      </c>
      <c r="P30" s="17">
        <v>78</v>
      </c>
      <c r="Q30" s="17">
        <v>81</v>
      </c>
      <c r="R30" s="17">
        <v>82</v>
      </c>
      <c r="S30" s="17">
        <v>82</v>
      </c>
      <c r="T30" s="17">
        <v>84</v>
      </c>
      <c r="U30" s="23">
        <v>87</v>
      </c>
      <c r="V30" s="23">
        <v>89</v>
      </c>
      <c r="W30" s="24">
        <v>86</v>
      </c>
      <c r="X30" s="24">
        <v>86</v>
      </c>
      <c r="Y30" s="24">
        <v>86</v>
      </c>
      <c r="Z30" s="24">
        <v>86</v>
      </c>
      <c r="AA30" s="24">
        <v>86</v>
      </c>
      <c r="AB30" s="14" t="s">
        <v>66</v>
      </c>
      <c r="AC30" s="14" t="s">
        <v>67</v>
      </c>
      <c r="AD30" s="2"/>
    </row>
    <row r="31" spans="1:30" ht="25.5" x14ac:dyDescent="0.25">
      <c r="A31" s="19" t="s">
        <v>68</v>
      </c>
      <c r="B31" s="14" t="s">
        <v>69</v>
      </c>
      <c r="C31" s="22">
        <v>913</v>
      </c>
      <c r="D31" s="22">
        <v>835</v>
      </c>
      <c r="E31" s="22">
        <v>805</v>
      </c>
      <c r="F31" s="22">
        <v>772</v>
      </c>
      <c r="G31" s="22">
        <v>729</v>
      </c>
      <c r="H31" s="22">
        <v>700</v>
      </c>
      <c r="I31" s="22">
        <v>661</v>
      </c>
      <c r="J31" s="22">
        <v>619</v>
      </c>
      <c r="K31" s="22">
        <v>588</v>
      </c>
      <c r="L31" s="23">
        <v>764.027390558717</v>
      </c>
      <c r="M31" s="23">
        <v>755.49290310408696</v>
      </c>
      <c r="N31" s="23">
        <v>738.07496823379904</v>
      </c>
      <c r="O31" s="23">
        <v>716.69873587374002</v>
      </c>
      <c r="P31" s="23">
        <v>694.42279432168903</v>
      </c>
      <c r="Q31" s="23">
        <v>674.468608227559</v>
      </c>
      <c r="R31" s="23">
        <v>667.78954728855001</v>
      </c>
      <c r="S31" s="23">
        <v>660.12934006395096</v>
      </c>
      <c r="T31" s="23">
        <v>650.26914348115599</v>
      </c>
      <c r="U31" s="22">
        <v>635</v>
      </c>
      <c r="V31" s="22">
        <v>628</v>
      </c>
      <c r="W31" s="22">
        <v>639</v>
      </c>
      <c r="X31" s="22">
        <v>644</v>
      </c>
      <c r="Y31" s="22">
        <v>637</v>
      </c>
      <c r="Z31" s="22">
        <v>640</v>
      </c>
      <c r="AA31" s="22">
        <v>643</v>
      </c>
      <c r="AB31" s="14" t="s">
        <v>70</v>
      </c>
      <c r="AC31" s="14" t="s">
        <v>11</v>
      </c>
      <c r="AD31" s="2"/>
    </row>
    <row r="32" spans="1:30" ht="25.5" x14ac:dyDescent="0.25">
      <c r="A32" s="19" t="s">
        <v>71</v>
      </c>
      <c r="B32" s="14" t="s">
        <v>72</v>
      </c>
      <c r="C32" s="22" t="s">
        <v>16</v>
      </c>
      <c r="D32" s="22" t="s">
        <v>16</v>
      </c>
      <c r="E32" s="22">
        <v>371</v>
      </c>
      <c r="F32" s="22">
        <v>348</v>
      </c>
      <c r="G32" s="22">
        <v>349</v>
      </c>
      <c r="H32" s="22">
        <v>338</v>
      </c>
      <c r="I32" s="22">
        <v>338</v>
      </c>
      <c r="J32" s="22">
        <v>326</v>
      </c>
      <c r="K32" s="22">
        <v>325</v>
      </c>
      <c r="L32" s="22">
        <v>317</v>
      </c>
      <c r="M32" s="22">
        <v>326</v>
      </c>
      <c r="N32" s="22">
        <v>337</v>
      </c>
      <c r="O32" s="22">
        <v>348</v>
      </c>
      <c r="P32" s="22">
        <v>355</v>
      </c>
      <c r="Q32" s="22">
        <v>363</v>
      </c>
      <c r="R32" s="22">
        <v>371</v>
      </c>
      <c r="S32" s="22">
        <v>377</v>
      </c>
      <c r="T32" s="22">
        <v>358</v>
      </c>
      <c r="U32" s="24">
        <v>365</v>
      </c>
      <c r="V32" s="24">
        <v>373</v>
      </c>
      <c r="W32" s="25">
        <v>380</v>
      </c>
      <c r="X32" s="25">
        <v>357</v>
      </c>
      <c r="Y32" s="25">
        <v>360</v>
      </c>
      <c r="Z32" s="25">
        <v>363</v>
      </c>
      <c r="AA32" s="25">
        <v>369</v>
      </c>
      <c r="AB32" s="14" t="s">
        <v>73</v>
      </c>
      <c r="AC32" s="14" t="s">
        <v>67</v>
      </c>
      <c r="AD32" s="2"/>
    </row>
    <row r="33" spans="1:30" ht="25.5" x14ac:dyDescent="0.25">
      <c r="A33" s="19" t="s">
        <v>74</v>
      </c>
      <c r="B33" s="14" t="s">
        <v>75</v>
      </c>
      <c r="C33" s="17" t="s">
        <v>16</v>
      </c>
      <c r="D33" s="17" t="s">
        <v>16</v>
      </c>
      <c r="E33" s="17" t="s">
        <v>16</v>
      </c>
      <c r="F33" s="17" t="s">
        <v>16</v>
      </c>
      <c r="G33" s="17" t="s">
        <v>16</v>
      </c>
      <c r="H33" s="22" t="s">
        <v>16</v>
      </c>
      <c r="I33" s="22" t="s">
        <v>16</v>
      </c>
      <c r="J33" s="22" t="s">
        <v>16</v>
      </c>
      <c r="K33" s="22" t="s">
        <v>16</v>
      </c>
      <c r="L33" s="22" t="s">
        <v>16</v>
      </c>
      <c r="M33" s="22" t="s">
        <v>16</v>
      </c>
      <c r="N33" s="22" t="s">
        <v>16</v>
      </c>
      <c r="O33" s="22" t="s">
        <v>16</v>
      </c>
      <c r="P33" s="22" t="s">
        <v>16</v>
      </c>
      <c r="Q33" s="22" t="s">
        <v>16</v>
      </c>
      <c r="R33" s="22" t="s">
        <v>16</v>
      </c>
      <c r="S33" s="22">
        <v>538</v>
      </c>
      <c r="T33" s="22">
        <v>1090</v>
      </c>
      <c r="U33" s="22">
        <v>1424</v>
      </c>
      <c r="V33" s="24">
        <v>1632</v>
      </c>
      <c r="W33" s="25">
        <v>1822</v>
      </c>
      <c r="X33" s="25">
        <v>2109</v>
      </c>
      <c r="Y33" s="25">
        <v>2542</v>
      </c>
      <c r="Z33" s="25">
        <v>3148.0833330999999</v>
      </c>
      <c r="AA33" s="25">
        <v>3894</v>
      </c>
      <c r="AB33" s="72" t="s">
        <v>76</v>
      </c>
      <c r="AC33" s="72" t="s">
        <v>11</v>
      </c>
      <c r="AD33" s="2"/>
    </row>
    <row r="34" spans="1:30" x14ac:dyDescent="0.25">
      <c r="A34" s="19"/>
      <c r="B34" s="21" t="s">
        <v>35</v>
      </c>
      <c r="C34" s="17" t="s">
        <v>16</v>
      </c>
      <c r="D34" s="17" t="s">
        <v>16</v>
      </c>
      <c r="E34" s="17" t="s">
        <v>16</v>
      </c>
      <c r="F34" s="17" t="s">
        <v>16</v>
      </c>
      <c r="G34" s="22"/>
      <c r="H34" s="22" t="s">
        <v>16</v>
      </c>
      <c r="I34" s="22" t="s">
        <v>16</v>
      </c>
      <c r="J34" s="22" t="s">
        <v>16</v>
      </c>
      <c r="K34" s="22" t="s">
        <v>16</v>
      </c>
      <c r="L34" s="22" t="s">
        <v>16</v>
      </c>
      <c r="M34" s="22" t="s">
        <v>16</v>
      </c>
      <c r="N34" s="22" t="s">
        <v>16</v>
      </c>
      <c r="O34" s="22" t="s">
        <v>16</v>
      </c>
      <c r="P34" s="22" t="s">
        <v>16</v>
      </c>
      <c r="Q34" s="22" t="s">
        <v>16</v>
      </c>
      <c r="R34" s="22" t="s">
        <v>16</v>
      </c>
      <c r="S34" s="22">
        <v>297</v>
      </c>
      <c r="T34" s="22">
        <v>459</v>
      </c>
      <c r="U34" s="22">
        <v>558</v>
      </c>
      <c r="V34" s="24">
        <v>602</v>
      </c>
      <c r="W34" s="25">
        <v>646</v>
      </c>
      <c r="X34" s="25">
        <v>776</v>
      </c>
      <c r="Y34" s="25">
        <v>996</v>
      </c>
      <c r="Z34" s="25">
        <v>1328.3333332</v>
      </c>
      <c r="AA34" s="25">
        <v>1781.75</v>
      </c>
      <c r="AB34" s="73"/>
      <c r="AC34" s="73"/>
      <c r="AD34" s="2"/>
    </row>
    <row r="35" spans="1:30" x14ac:dyDescent="0.25">
      <c r="A35" s="19"/>
      <c r="B35" s="21" t="s">
        <v>36</v>
      </c>
      <c r="C35" s="17" t="s">
        <v>16</v>
      </c>
      <c r="D35" s="17" t="s">
        <v>16</v>
      </c>
      <c r="E35" s="17" t="s">
        <v>16</v>
      </c>
      <c r="F35" s="17" t="s">
        <v>16</v>
      </c>
      <c r="G35" s="22"/>
      <c r="H35" s="22" t="s">
        <v>16</v>
      </c>
      <c r="I35" s="22" t="s">
        <v>16</v>
      </c>
      <c r="J35" s="22" t="s">
        <v>16</v>
      </c>
      <c r="K35" s="22" t="s">
        <v>16</v>
      </c>
      <c r="L35" s="22" t="s">
        <v>16</v>
      </c>
      <c r="M35" s="22" t="s">
        <v>16</v>
      </c>
      <c r="N35" s="22" t="s">
        <v>16</v>
      </c>
      <c r="O35" s="22" t="s">
        <v>16</v>
      </c>
      <c r="P35" s="22" t="s">
        <v>16</v>
      </c>
      <c r="Q35" s="22" t="s">
        <v>16</v>
      </c>
      <c r="R35" s="22" t="s">
        <v>16</v>
      </c>
      <c r="S35" s="22">
        <v>241</v>
      </c>
      <c r="T35" s="22">
        <v>631</v>
      </c>
      <c r="U35" s="22">
        <v>867</v>
      </c>
      <c r="V35" s="24">
        <v>1030</v>
      </c>
      <c r="W35" s="25">
        <v>1177</v>
      </c>
      <c r="X35" s="25">
        <v>1333</v>
      </c>
      <c r="Y35" s="25">
        <v>1545</v>
      </c>
      <c r="Z35" s="25">
        <v>1819.7499998999999</v>
      </c>
      <c r="AA35" s="25">
        <v>2112.1999999999998</v>
      </c>
      <c r="AB35" s="74"/>
      <c r="AC35" s="74"/>
      <c r="AD35" s="2"/>
    </row>
    <row r="36" spans="1:30" ht="17.25" customHeight="1" x14ac:dyDescent="0.25">
      <c r="A36" s="83" t="s">
        <v>77</v>
      </c>
      <c r="B36" s="84"/>
      <c r="C36" s="10"/>
      <c r="D36" s="10"/>
      <c r="E36" s="10"/>
      <c r="F36" s="10"/>
      <c r="G36" s="10"/>
      <c r="H36" s="10"/>
      <c r="I36" s="10"/>
      <c r="J36" s="10"/>
      <c r="K36" s="10"/>
      <c r="L36" s="10"/>
      <c r="M36" s="10"/>
      <c r="N36" s="10"/>
      <c r="O36" s="10"/>
      <c r="P36" s="10"/>
      <c r="Q36" s="10"/>
      <c r="R36" s="10"/>
      <c r="S36" s="10"/>
      <c r="T36" s="10"/>
      <c r="U36" s="10"/>
      <c r="V36" s="10"/>
      <c r="W36" s="10"/>
      <c r="X36" s="11"/>
      <c r="Y36" s="11"/>
      <c r="Z36" s="11"/>
      <c r="AA36" s="11"/>
      <c r="AB36" s="12"/>
      <c r="AC36" s="12"/>
      <c r="AD36" s="2"/>
    </row>
    <row r="37" spans="1:30" ht="38.25" x14ac:dyDescent="0.25">
      <c r="A37" s="19">
        <v>23</v>
      </c>
      <c r="B37" s="14" t="s">
        <v>78</v>
      </c>
      <c r="C37" s="22" t="s">
        <v>16</v>
      </c>
      <c r="D37" s="22" t="s">
        <v>16</v>
      </c>
      <c r="E37" s="22" t="s">
        <v>16</v>
      </c>
      <c r="F37" s="22" t="s">
        <v>16</v>
      </c>
      <c r="G37" s="22" t="s">
        <v>16</v>
      </c>
      <c r="H37" s="22" t="s">
        <v>16</v>
      </c>
      <c r="I37" s="22" t="s">
        <v>16</v>
      </c>
      <c r="J37" s="22" t="s">
        <v>16</v>
      </c>
      <c r="K37" s="22" t="s">
        <v>16</v>
      </c>
      <c r="L37" s="15">
        <v>0.19806893961579999</v>
      </c>
      <c r="M37" s="15">
        <v>0.17876335976796501</v>
      </c>
      <c r="N37" s="15">
        <v>0.16223311204558599</v>
      </c>
      <c r="O37" s="15">
        <v>0.13779527559055099</v>
      </c>
      <c r="P37" s="15">
        <v>0.12576118612655501</v>
      </c>
      <c r="Q37" s="15">
        <v>0.117603095049679</v>
      </c>
      <c r="R37" s="22">
        <v>0.12</v>
      </c>
      <c r="S37" s="22">
        <v>0.12</v>
      </c>
      <c r="T37" s="22">
        <v>0.27</v>
      </c>
      <c r="U37" s="24">
        <v>0.35</v>
      </c>
      <c r="V37" s="24">
        <v>0.38</v>
      </c>
      <c r="W37" s="24">
        <v>0.45</v>
      </c>
      <c r="X37" s="24">
        <v>0.52</v>
      </c>
      <c r="Y37" s="24">
        <v>0.64</v>
      </c>
      <c r="Z37" s="24">
        <v>0.78</v>
      </c>
      <c r="AA37" s="24">
        <v>0.96</v>
      </c>
      <c r="AB37" s="14" t="s">
        <v>79</v>
      </c>
      <c r="AC37" s="14" t="s">
        <v>67</v>
      </c>
      <c r="AD37" s="2"/>
    </row>
    <row r="38" spans="1:30" ht="51" x14ac:dyDescent="0.25">
      <c r="A38" s="19" t="s">
        <v>80</v>
      </c>
      <c r="B38" s="14" t="s">
        <v>81</v>
      </c>
      <c r="C38" s="22" t="s">
        <v>16</v>
      </c>
      <c r="D38" s="22" t="s">
        <v>16</v>
      </c>
      <c r="E38" s="22" t="s">
        <v>16</v>
      </c>
      <c r="F38" s="22" t="s">
        <v>16</v>
      </c>
      <c r="G38" s="22" t="s">
        <v>16</v>
      </c>
      <c r="H38" s="22" t="s">
        <v>16</v>
      </c>
      <c r="I38" s="22" t="s">
        <v>16</v>
      </c>
      <c r="J38" s="22" t="s">
        <v>16</v>
      </c>
      <c r="K38" s="22" t="s">
        <v>16</v>
      </c>
      <c r="L38" s="15">
        <v>0.14000000000000001</v>
      </c>
      <c r="M38" s="15">
        <v>0.14000000000000001</v>
      </c>
      <c r="N38" s="15">
        <v>0.15</v>
      </c>
      <c r="O38" s="15">
        <v>0.13</v>
      </c>
      <c r="P38" s="15">
        <v>0.11</v>
      </c>
      <c r="Q38" s="15">
        <v>0.1</v>
      </c>
      <c r="R38" s="22">
        <v>0.09</v>
      </c>
      <c r="S38" s="22">
        <v>0.09</v>
      </c>
      <c r="T38" s="22">
        <v>0.08</v>
      </c>
      <c r="U38" s="22">
        <v>0.08</v>
      </c>
      <c r="V38" s="22">
        <v>0.08</v>
      </c>
      <c r="W38" s="22">
        <v>7.0000000000000007E-2</v>
      </c>
      <c r="X38" s="22">
        <v>7.0000000000000007E-2</v>
      </c>
      <c r="Y38" s="22">
        <v>7.0000000000000007E-2</v>
      </c>
      <c r="Z38" s="22">
        <v>7.0000000000000007E-2</v>
      </c>
      <c r="AA38" s="22">
        <v>7.0000000000000007E-2</v>
      </c>
      <c r="AB38" s="14" t="s">
        <v>82</v>
      </c>
      <c r="AC38" s="14" t="s">
        <v>83</v>
      </c>
      <c r="AD38" s="2"/>
    </row>
    <row r="39" spans="1:30" ht="140.25" x14ac:dyDescent="0.25">
      <c r="A39" s="19" t="s">
        <v>84</v>
      </c>
      <c r="B39" s="26" t="s">
        <v>85</v>
      </c>
      <c r="C39" s="22" t="s">
        <v>16</v>
      </c>
      <c r="D39" s="22" t="s">
        <v>16</v>
      </c>
      <c r="E39" s="22" t="s">
        <v>16</v>
      </c>
      <c r="F39" s="22" t="s">
        <v>16</v>
      </c>
      <c r="G39" s="22" t="s">
        <v>16</v>
      </c>
      <c r="H39" s="22" t="s">
        <v>16</v>
      </c>
      <c r="I39" s="22" t="s">
        <v>16</v>
      </c>
      <c r="J39" s="22" t="s">
        <v>16</v>
      </c>
      <c r="K39" s="22" t="s">
        <v>16</v>
      </c>
      <c r="L39" s="22" t="s">
        <v>16</v>
      </c>
      <c r="M39" s="22" t="s">
        <v>16</v>
      </c>
      <c r="N39" s="22">
        <v>98.9</v>
      </c>
      <c r="O39" s="22">
        <v>95.4</v>
      </c>
      <c r="P39" s="22">
        <v>94.4</v>
      </c>
      <c r="Q39" s="22">
        <v>93.8</v>
      </c>
      <c r="R39" s="22">
        <v>95.2</v>
      </c>
      <c r="S39" s="22">
        <v>96.6</v>
      </c>
      <c r="T39" s="22">
        <v>96.2</v>
      </c>
      <c r="U39" s="16">
        <v>96</v>
      </c>
      <c r="V39" s="16">
        <v>95.9</v>
      </c>
      <c r="W39" s="16">
        <v>93.9</v>
      </c>
      <c r="X39" s="16">
        <v>92.9</v>
      </c>
      <c r="Y39" s="16">
        <v>93.8</v>
      </c>
      <c r="Z39" s="16">
        <v>96.2</v>
      </c>
      <c r="AA39" s="16">
        <v>97.6</v>
      </c>
      <c r="AB39" s="14" t="s">
        <v>86</v>
      </c>
      <c r="AC39" s="14" t="s">
        <v>87</v>
      </c>
      <c r="AD39" s="2"/>
    </row>
    <row r="40" spans="1:30" ht="153" x14ac:dyDescent="0.25">
      <c r="A40" s="19" t="s">
        <v>88</v>
      </c>
      <c r="B40" s="26" t="s">
        <v>89</v>
      </c>
      <c r="C40" s="22" t="s">
        <v>16</v>
      </c>
      <c r="D40" s="22" t="s">
        <v>16</v>
      </c>
      <c r="E40" s="22" t="s">
        <v>16</v>
      </c>
      <c r="F40" s="22" t="s">
        <v>16</v>
      </c>
      <c r="G40" s="22" t="s">
        <v>16</v>
      </c>
      <c r="H40" s="22" t="s">
        <v>16</v>
      </c>
      <c r="I40" s="22" t="s">
        <v>16</v>
      </c>
      <c r="J40" s="22" t="s">
        <v>16</v>
      </c>
      <c r="K40" s="22" t="s">
        <v>16</v>
      </c>
      <c r="L40" s="22" t="s">
        <v>16</v>
      </c>
      <c r="M40" s="22" t="s">
        <v>16</v>
      </c>
      <c r="N40" s="22">
        <v>75.2</v>
      </c>
      <c r="O40" s="22">
        <v>73.5</v>
      </c>
      <c r="P40" s="22">
        <v>71.900000000000006</v>
      </c>
      <c r="Q40" s="22">
        <v>71.8</v>
      </c>
      <c r="R40" s="22">
        <v>72.599999999999994</v>
      </c>
      <c r="S40" s="22">
        <v>74.2</v>
      </c>
      <c r="T40" s="22">
        <v>73.099999999999994</v>
      </c>
      <c r="U40" s="22">
        <v>72.5</v>
      </c>
      <c r="V40" s="22">
        <v>80.3</v>
      </c>
      <c r="W40" s="16">
        <v>81</v>
      </c>
      <c r="X40" s="16">
        <v>93</v>
      </c>
      <c r="Y40" s="16">
        <v>94.5</v>
      </c>
      <c r="Z40" s="16">
        <v>77.599999999999994</v>
      </c>
      <c r="AA40" s="16">
        <v>80.7</v>
      </c>
      <c r="AB40" s="14" t="s">
        <v>90</v>
      </c>
      <c r="AC40" s="26" t="s">
        <v>91</v>
      </c>
      <c r="AD40" s="2"/>
    </row>
    <row r="41" spans="1:30" x14ac:dyDescent="0.25">
      <c r="A41" s="92" t="s">
        <v>92</v>
      </c>
      <c r="B41" s="93"/>
      <c r="C41" s="93"/>
      <c r="D41" s="93"/>
      <c r="E41" s="93"/>
      <c r="F41" s="93"/>
      <c r="G41" s="93"/>
      <c r="H41" s="93"/>
      <c r="I41" s="93"/>
      <c r="J41" s="93"/>
      <c r="K41" s="93"/>
      <c r="L41" s="93"/>
      <c r="M41" s="93"/>
      <c r="N41" s="93"/>
      <c r="O41" s="93"/>
      <c r="P41" s="93"/>
      <c r="Q41" s="93"/>
      <c r="R41" s="93"/>
      <c r="S41" s="93"/>
      <c r="T41" s="93"/>
      <c r="U41" s="93"/>
      <c r="V41" s="93"/>
      <c r="W41" s="94"/>
      <c r="X41" s="27"/>
      <c r="Y41" s="27"/>
      <c r="Z41" s="27"/>
      <c r="AA41" s="27"/>
      <c r="AB41" s="12"/>
      <c r="AC41" s="10"/>
      <c r="AD41" s="2"/>
    </row>
    <row r="42" spans="1:30" x14ac:dyDescent="0.25">
      <c r="A42" s="19" t="s">
        <v>93</v>
      </c>
      <c r="B42" s="26" t="s">
        <v>94</v>
      </c>
      <c r="C42" s="22" t="s">
        <v>16</v>
      </c>
      <c r="D42" s="22" t="s">
        <v>16</v>
      </c>
      <c r="E42" s="22" t="s">
        <v>16</v>
      </c>
      <c r="F42" s="22" t="s">
        <v>16</v>
      </c>
      <c r="G42" s="22" t="s">
        <v>16</v>
      </c>
      <c r="H42" s="22" t="s">
        <v>16</v>
      </c>
      <c r="I42" s="22" t="s">
        <v>16</v>
      </c>
      <c r="J42" s="22" t="s">
        <v>16</v>
      </c>
      <c r="K42" s="22" t="s">
        <v>16</v>
      </c>
      <c r="L42" s="22" t="s">
        <v>16</v>
      </c>
      <c r="M42" s="22" t="s">
        <v>16</v>
      </c>
      <c r="N42" s="22" t="s">
        <v>16</v>
      </c>
      <c r="O42" s="22" t="s">
        <v>16</v>
      </c>
      <c r="P42" s="28">
        <v>163945</v>
      </c>
      <c r="Q42" s="28">
        <v>169860</v>
      </c>
      <c r="R42" s="28">
        <v>176189</v>
      </c>
      <c r="S42" s="28">
        <v>182792</v>
      </c>
      <c r="T42" s="28">
        <v>187830</v>
      </c>
      <c r="U42" s="28">
        <v>191815</v>
      </c>
      <c r="V42" s="28">
        <v>196159</v>
      </c>
      <c r="W42" s="28">
        <v>201549</v>
      </c>
      <c r="X42" s="28">
        <v>201984</v>
      </c>
      <c r="Y42" s="28">
        <v>206386</v>
      </c>
      <c r="Z42" s="28">
        <v>213487</v>
      </c>
      <c r="AA42" s="28">
        <v>221306</v>
      </c>
      <c r="AB42" s="72" t="s">
        <v>95</v>
      </c>
      <c r="AC42" s="72" t="s">
        <v>96</v>
      </c>
      <c r="AD42" s="2"/>
    </row>
    <row r="43" spans="1:30" x14ac:dyDescent="0.25">
      <c r="A43" s="19"/>
      <c r="B43" s="29" t="s">
        <v>35</v>
      </c>
      <c r="C43" s="22" t="s">
        <v>16</v>
      </c>
      <c r="D43" s="22" t="s">
        <v>16</v>
      </c>
      <c r="E43" s="22" t="s">
        <v>16</v>
      </c>
      <c r="F43" s="22" t="s">
        <v>16</v>
      </c>
      <c r="G43" s="22" t="s">
        <v>16</v>
      </c>
      <c r="H43" s="22" t="s">
        <v>16</v>
      </c>
      <c r="I43" s="22" t="s">
        <v>16</v>
      </c>
      <c r="J43" s="22" t="s">
        <v>16</v>
      </c>
      <c r="K43" s="22" t="s">
        <v>16</v>
      </c>
      <c r="L43" s="22" t="s">
        <v>16</v>
      </c>
      <c r="M43" s="22" t="s">
        <v>16</v>
      </c>
      <c r="N43" s="22" t="s">
        <v>16</v>
      </c>
      <c r="O43" s="22" t="s">
        <v>16</v>
      </c>
      <c r="P43" s="28">
        <v>83750</v>
      </c>
      <c r="Q43" s="28">
        <v>87404</v>
      </c>
      <c r="R43" s="28">
        <v>91165</v>
      </c>
      <c r="S43" s="28">
        <v>95082</v>
      </c>
      <c r="T43" s="28">
        <v>98284</v>
      </c>
      <c r="U43" s="28">
        <v>100880</v>
      </c>
      <c r="V43" s="28">
        <v>103565</v>
      </c>
      <c r="W43" s="28">
        <v>106597</v>
      </c>
      <c r="X43" s="28">
        <v>103598</v>
      </c>
      <c r="Y43" s="28">
        <v>106313</v>
      </c>
      <c r="Z43" s="28">
        <v>110454</v>
      </c>
      <c r="AA43" s="28">
        <v>114805</v>
      </c>
      <c r="AB43" s="73"/>
      <c r="AC43" s="73"/>
      <c r="AD43" s="2"/>
    </row>
    <row r="44" spans="1:30" x14ac:dyDescent="0.25">
      <c r="A44" s="19"/>
      <c r="B44" s="29" t="s">
        <v>36</v>
      </c>
      <c r="C44" s="22" t="s">
        <v>16</v>
      </c>
      <c r="D44" s="22" t="s">
        <v>16</v>
      </c>
      <c r="E44" s="22" t="s">
        <v>16</v>
      </c>
      <c r="F44" s="22" t="s">
        <v>16</v>
      </c>
      <c r="G44" s="22" t="s">
        <v>16</v>
      </c>
      <c r="H44" s="22" t="s">
        <v>16</v>
      </c>
      <c r="I44" s="22" t="s">
        <v>16</v>
      </c>
      <c r="J44" s="22" t="s">
        <v>16</v>
      </c>
      <c r="K44" s="22" t="s">
        <v>16</v>
      </c>
      <c r="L44" s="22" t="s">
        <v>16</v>
      </c>
      <c r="M44" s="22" t="s">
        <v>16</v>
      </c>
      <c r="N44" s="22" t="s">
        <v>16</v>
      </c>
      <c r="O44" s="22" t="s">
        <v>16</v>
      </c>
      <c r="P44" s="28">
        <v>80195</v>
      </c>
      <c r="Q44" s="28">
        <v>82456</v>
      </c>
      <c r="R44" s="28">
        <v>85024</v>
      </c>
      <c r="S44" s="28">
        <v>87710</v>
      </c>
      <c r="T44" s="28">
        <v>89546</v>
      </c>
      <c r="U44" s="28">
        <v>90935</v>
      </c>
      <c r="V44" s="28">
        <v>92594</v>
      </c>
      <c r="W44" s="28">
        <v>94952</v>
      </c>
      <c r="X44" s="28">
        <v>89694</v>
      </c>
      <c r="Y44" s="28">
        <v>91084</v>
      </c>
      <c r="Z44" s="28">
        <v>93704</v>
      </c>
      <c r="AA44" s="28">
        <v>96848</v>
      </c>
      <c r="AB44" s="73"/>
      <c r="AC44" s="73"/>
      <c r="AD44" s="2"/>
    </row>
    <row r="45" spans="1:30" x14ac:dyDescent="0.25">
      <c r="A45" s="19"/>
      <c r="B45" s="29" t="s">
        <v>97</v>
      </c>
      <c r="C45" s="22" t="s">
        <v>16</v>
      </c>
      <c r="D45" s="22" t="s">
        <v>16</v>
      </c>
      <c r="E45" s="22" t="s">
        <v>16</v>
      </c>
      <c r="F45" s="22" t="s">
        <v>16</v>
      </c>
      <c r="G45" s="22" t="s">
        <v>16</v>
      </c>
      <c r="H45" s="22" t="s">
        <v>16</v>
      </c>
      <c r="I45" s="22" t="s">
        <v>16</v>
      </c>
      <c r="J45" s="22" t="s">
        <v>16</v>
      </c>
      <c r="K45" s="22" t="s">
        <v>16</v>
      </c>
      <c r="L45" s="22" t="s">
        <v>16</v>
      </c>
      <c r="M45" s="22" t="s">
        <v>16</v>
      </c>
      <c r="N45" s="22" t="s">
        <v>16</v>
      </c>
      <c r="O45" s="22" t="s">
        <v>16</v>
      </c>
      <c r="P45" s="28">
        <v>8038</v>
      </c>
      <c r="Q45" s="28">
        <v>8310</v>
      </c>
      <c r="R45" s="28">
        <v>8365</v>
      </c>
      <c r="S45" s="28">
        <v>8362</v>
      </c>
      <c r="T45" s="28">
        <v>8292</v>
      </c>
      <c r="U45" s="28">
        <v>8205</v>
      </c>
      <c r="V45" s="28">
        <v>8291</v>
      </c>
      <c r="W45" s="30">
        <v>8395</v>
      </c>
      <c r="X45" s="31">
        <v>8746</v>
      </c>
      <c r="Y45" s="31">
        <v>9056</v>
      </c>
      <c r="Z45" s="31">
        <v>9372</v>
      </c>
      <c r="AA45" s="31">
        <v>9621</v>
      </c>
      <c r="AB45" s="73"/>
      <c r="AC45" s="73"/>
      <c r="AD45" s="2"/>
    </row>
    <row r="46" spans="1:30" x14ac:dyDescent="0.25">
      <c r="A46" s="19"/>
      <c r="B46" s="29" t="s">
        <v>98</v>
      </c>
      <c r="C46" s="22" t="s">
        <v>16</v>
      </c>
      <c r="D46" s="22" t="s">
        <v>16</v>
      </c>
      <c r="E46" s="22" t="s">
        <v>16</v>
      </c>
      <c r="F46" s="22" t="s">
        <v>16</v>
      </c>
      <c r="G46" s="22" t="s">
        <v>16</v>
      </c>
      <c r="H46" s="22" t="s">
        <v>16</v>
      </c>
      <c r="I46" s="22" t="s">
        <v>16</v>
      </c>
      <c r="J46" s="22" t="s">
        <v>16</v>
      </c>
      <c r="K46" s="22" t="s">
        <v>16</v>
      </c>
      <c r="L46" s="22" t="s">
        <v>16</v>
      </c>
      <c r="M46" s="22" t="s">
        <v>16</v>
      </c>
      <c r="N46" s="22" t="s">
        <v>16</v>
      </c>
      <c r="O46" s="22" t="s">
        <v>16</v>
      </c>
      <c r="P46" s="28">
        <v>106550</v>
      </c>
      <c r="Q46" s="28">
        <v>107819</v>
      </c>
      <c r="R46" s="28">
        <v>109811</v>
      </c>
      <c r="S46" s="28">
        <v>111953</v>
      </c>
      <c r="T46" s="28">
        <v>112894</v>
      </c>
      <c r="U46" s="28">
        <v>113234</v>
      </c>
      <c r="V46" s="28">
        <v>112786</v>
      </c>
      <c r="W46" s="28">
        <v>112903</v>
      </c>
      <c r="X46" s="28">
        <v>112438</v>
      </c>
      <c r="Y46" s="28">
        <v>112487</v>
      </c>
      <c r="Z46" s="28">
        <v>113024</v>
      </c>
      <c r="AA46" s="28">
        <v>113377</v>
      </c>
      <c r="AB46" s="73"/>
      <c r="AC46" s="73"/>
      <c r="AD46" s="2"/>
    </row>
    <row r="47" spans="1:30" x14ac:dyDescent="0.25">
      <c r="A47" s="19"/>
      <c r="B47" s="29" t="s">
        <v>99</v>
      </c>
      <c r="C47" s="22" t="s">
        <v>16</v>
      </c>
      <c r="D47" s="22" t="s">
        <v>16</v>
      </c>
      <c r="E47" s="22" t="s">
        <v>16</v>
      </c>
      <c r="F47" s="22" t="s">
        <v>16</v>
      </c>
      <c r="G47" s="22" t="s">
        <v>16</v>
      </c>
      <c r="H47" s="22" t="s">
        <v>16</v>
      </c>
      <c r="I47" s="22" t="s">
        <v>16</v>
      </c>
      <c r="J47" s="22" t="s">
        <v>16</v>
      </c>
      <c r="K47" s="22" t="s">
        <v>16</v>
      </c>
      <c r="L47" s="22" t="s">
        <v>16</v>
      </c>
      <c r="M47" s="22" t="s">
        <v>16</v>
      </c>
      <c r="N47" s="22" t="s">
        <v>16</v>
      </c>
      <c r="O47" s="22" t="s">
        <v>16</v>
      </c>
      <c r="P47" s="28">
        <v>49357</v>
      </c>
      <c r="Q47" s="28">
        <v>53731</v>
      </c>
      <c r="R47" s="28">
        <v>58013</v>
      </c>
      <c r="S47" s="28">
        <v>62477</v>
      </c>
      <c r="T47" s="28">
        <v>66644</v>
      </c>
      <c r="U47" s="28">
        <v>70376</v>
      </c>
      <c r="V47" s="28">
        <v>75082</v>
      </c>
      <c r="W47" s="28">
        <v>80251</v>
      </c>
      <c r="X47" s="28">
        <v>80854</v>
      </c>
      <c r="Y47" s="28">
        <v>84910</v>
      </c>
      <c r="Z47" s="28">
        <v>91134</v>
      </c>
      <c r="AA47" s="28">
        <v>98376</v>
      </c>
      <c r="AB47" s="73"/>
      <c r="AC47" s="73"/>
      <c r="AD47" s="2"/>
    </row>
    <row r="48" spans="1:30" x14ac:dyDescent="0.25">
      <c r="A48" s="19"/>
      <c r="B48" s="26" t="s">
        <v>100</v>
      </c>
      <c r="C48" s="22" t="s">
        <v>16</v>
      </c>
      <c r="D48" s="22" t="s">
        <v>16</v>
      </c>
      <c r="E48" s="22" t="s">
        <v>16</v>
      </c>
      <c r="F48" s="22" t="s">
        <v>16</v>
      </c>
      <c r="G48" s="22" t="s">
        <v>16</v>
      </c>
      <c r="H48" s="22" t="s">
        <v>16</v>
      </c>
      <c r="I48" s="22" t="s">
        <v>16</v>
      </c>
      <c r="J48" s="22" t="s">
        <v>16</v>
      </c>
      <c r="K48" s="22" t="s">
        <v>16</v>
      </c>
      <c r="L48" s="22" t="s">
        <v>16</v>
      </c>
      <c r="M48" s="22" t="s">
        <v>16</v>
      </c>
      <c r="N48" s="22" t="s">
        <v>16</v>
      </c>
      <c r="O48" s="22" t="s">
        <v>16</v>
      </c>
      <c r="P48" s="28">
        <v>20959</v>
      </c>
      <c r="Q48" s="28">
        <v>23018</v>
      </c>
      <c r="R48" s="28">
        <v>24598</v>
      </c>
      <c r="S48" s="28">
        <v>25854</v>
      </c>
      <c r="T48" s="28">
        <v>26519</v>
      </c>
      <c r="U48" s="28">
        <v>26808</v>
      </c>
      <c r="V48" s="28">
        <v>27265</v>
      </c>
      <c r="W48" s="28">
        <v>28157</v>
      </c>
      <c r="X48" s="28">
        <v>26736</v>
      </c>
      <c r="Y48" s="28">
        <v>27431</v>
      </c>
      <c r="Z48" s="28">
        <v>28353</v>
      </c>
      <c r="AA48" s="28">
        <v>30224</v>
      </c>
      <c r="AB48" s="73"/>
      <c r="AC48" s="73"/>
      <c r="AD48" s="2"/>
    </row>
    <row r="49" spans="1:30" x14ac:dyDescent="0.25">
      <c r="A49" s="19"/>
      <c r="B49" s="32" t="s">
        <v>101</v>
      </c>
      <c r="C49" s="33" t="s">
        <v>16</v>
      </c>
      <c r="D49" s="33" t="s">
        <v>16</v>
      </c>
      <c r="E49" s="33" t="s">
        <v>16</v>
      </c>
      <c r="F49" s="33" t="s">
        <v>16</v>
      </c>
      <c r="G49" s="33" t="s">
        <v>16</v>
      </c>
      <c r="H49" s="33" t="s">
        <v>16</v>
      </c>
      <c r="I49" s="33" t="s">
        <v>16</v>
      </c>
      <c r="J49" s="33" t="s">
        <v>16</v>
      </c>
      <c r="K49" s="33" t="s">
        <v>16</v>
      </c>
      <c r="L49" s="33" t="s">
        <v>16</v>
      </c>
      <c r="M49" s="33" t="s">
        <v>16</v>
      </c>
      <c r="N49" s="33" t="s">
        <v>16</v>
      </c>
      <c r="O49" s="33" t="s">
        <v>16</v>
      </c>
      <c r="P49" s="34">
        <v>2040</v>
      </c>
      <c r="Q49" s="34">
        <v>2408</v>
      </c>
      <c r="R49" s="34">
        <v>2551</v>
      </c>
      <c r="S49" s="34">
        <v>2614</v>
      </c>
      <c r="T49" s="34">
        <v>2685</v>
      </c>
      <c r="U49" s="34">
        <v>2736</v>
      </c>
      <c r="V49" s="34">
        <v>2790</v>
      </c>
      <c r="W49" s="34">
        <v>2833</v>
      </c>
      <c r="X49" s="34">
        <v>2653</v>
      </c>
      <c r="Y49" s="34">
        <v>2644</v>
      </c>
      <c r="Z49" s="34">
        <v>2737</v>
      </c>
      <c r="AA49" s="34">
        <v>2865</v>
      </c>
      <c r="AB49" s="73"/>
      <c r="AC49" s="73"/>
      <c r="AD49" s="2"/>
    </row>
    <row r="50" spans="1:30" x14ac:dyDescent="0.25">
      <c r="A50" s="19"/>
      <c r="B50" s="32" t="s">
        <v>102</v>
      </c>
      <c r="C50" s="33" t="s">
        <v>16</v>
      </c>
      <c r="D50" s="33" t="s">
        <v>16</v>
      </c>
      <c r="E50" s="33" t="s">
        <v>16</v>
      </c>
      <c r="F50" s="33" t="s">
        <v>16</v>
      </c>
      <c r="G50" s="33" t="s">
        <v>16</v>
      </c>
      <c r="H50" s="33" t="s">
        <v>16</v>
      </c>
      <c r="I50" s="33" t="s">
        <v>16</v>
      </c>
      <c r="J50" s="33" t="s">
        <v>16</v>
      </c>
      <c r="K50" s="33" t="s">
        <v>16</v>
      </c>
      <c r="L50" s="33" t="s">
        <v>16</v>
      </c>
      <c r="M50" s="33" t="s">
        <v>16</v>
      </c>
      <c r="N50" s="33" t="s">
        <v>16</v>
      </c>
      <c r="O50" s="33" t="s">
        <v>16</v>
      </c>
      <c r="P50" s="34">
        <v>1</v>
      </c>
      <c r="Q50" s="34">
        <v>1</v>
      </c>
      <c r="R50" s="34">
        <v>1</v>
      </c>
      <c r="S50" s="34">
        <v>1</v>
      </c>
      <c r="T50" s="34">
        <v>1</v>
      </c>
      <c r="U50" s="34">
        <v>1</v>
      </c>
      <c r="V50" s="34">
        <v>2</v>
      </c>
      <c r="W50" s="34">
        <v>2</v>
      </c>
      <c r="X50" s="34">
        <v>2</v>
      </c>
      <c r="Y50" s="34">
        <v>3</v>
      </c>
      <c r="Z50" s="34">
        <v>3</v>
      </c>
      <c r="AA50" s="34">
        <v>7</v>
      </c>
      <c r="AB50" s="73"/>
      <c r="AC50" s="73"/>
      <c r="AD50" s="2"/>
    </row>
    <row r="51" spans="1:30" x14ac:dyDescent="0.25">
      <c r="A51" s="19"/>
      <c r="B51" s="32" t="s">
        <v>103</v>
      </c>
      <c r="C51" s="33" t="s">
        <v>16</v>
      </c>
      <c r="D51" s="33" t="s">
        <v>16</v>
      </c>
      <c r="E51" s="33" t="s">
        <v>16</v>
      </c>
      <c r="F51" s="33" t="s">
        <v>16</v>
      </c>
      <c r="G51" s="33" t="s">
        <v>16</v>
      </c>
      <c r="H51" s="33" t="s">
        <v>16</v>
      </c>
      <c r="I51" s="33" t="s">
        <v>16</v>
      </c>
      <c r="J51" s="33" t="s">
        <v>16</v>
      </c>
      <c r="K51" s="33" t="s">
        <v>16</v>
      </c>
      <c r="L51" s="33" t="s">
        <v>16</v>
      </c>
      <c r="M51" s="33" t="s">
        <v>16</v>
      </c>
      <c r="N51" s="33" t="s">
        <v>16</v>
      </c>
      <c r="O51" s="33" t="s">
        <v>16</v>
      </c>
      <c r="P51" s="34">
        <v>2050</v>
      </c>
      <c r="Q51" s="34">
        <v>2199</v>
      </c>
      <c r="R51" s="34">
        <v>2337</v>
      </c>
      <c r="S51" s="34">
        <v>2473</v>
      </c>
      <c r="T51" s="34">
        <v>2518</v>
      </c>
      <c r="U51" s="34">
        <v>2568</v>
      </c>
      <c r="V51" s="34">
        <v>2642</v>
      </c>
      <c r="W51" s="34">
        <v>2667</v>
      </c>
      <c r="X51" s="34">
        <v>2524</v>
      </c>
      <c r="Y51" s="34">
        <v>2563</v>
      </c>
      <c r="Z51" s="34">
        <v>2633</v>
      </c>
      <c r="AA51" s="34">
        <v>2688</v>
      </c>
      <c r="AB51" s="73"/>
      <c r="AC51" s="73"/>
      <c r="AD51" s="2"/>
    </row>
    <row r="52" spans="1:30" x14ac:dyDescent="0.25">
      <c r="A52" s="19"/>
      <c r="B52" s="32" t="s">
        <v>104</v>
      </c>
      <c r="C52" s="33" t="s">
        <v>16</v>
      </c>
      <c r="D52" s="33" t="s">
        <v>16</v>
      </c>
      <c r="E52" s="33" t="s">
        <v>16</v>
      </c>
      <c r="F52" s="33" t="s">
        <v>16</v>
      </c>
      <c r="G52" s="33" t="s">
        <v>16</v>
      </c>
      <c r="H52" s="33" t="s">
        <v>16</v>
      </c>
      <c r="I52" s="33" t="s">
        <v>16</v>
      </c>
      <c r="J52" s="33" t="s">
        <v>16</v>
      </c>
      <c r="K52" s="33" t="s">
        <v>16</v>
      </c>
      <c r="L52" s="33" t="s">
        <v>16</v>
      </c>
      <c r="M52" s="33" t="s">
        <v>16</v>
      </c>
      <c r="N52" s="33" t="s">
        <v>16</v>
      </c>
      <c r="O52" s="33" t="s">
        <v>16</v>
      </c>
      <c r="P52" s="34">
        <v>2994</v>
      </c>
      <c r="Q52" s="34">
        <v>3326</v>
      </c>
      <c r="R52" s="34">
        <v>3648</v>
      </c>
      <c r="S52" s="34">
        <v>4008</v>
      </c>
      <c r="T52" s="34">
        <v>4295</v>
      </c>
      <c r="U52" s="34">
        <v>4495</v>
      </c>
      <c r="V52" s="34">
        <v>4694</v>
      </c>
      <c r="W52" s="34">
        <v>4999</v>
      </c>
      <c r="X52" s="34">
        <v>5013</v>
      </c>
      <c r="Y52" s="34">
        <v>5279</v>
      </c>
      <c r="Z52" s="34">
        <v>5729</v>
      </c>
      <c r="AA52" s="34">
        <v>6248</v>
      </c>
      <c r="AB52" s="73"/>
      <c r="AC52" s="73"/>
      <c r="AD52" s="2"/>
    </row>
    <row r="53" spans="1:30" x14ac:dyDescent="0.25">
      <c r="A53" s="19"/>
      <c r="B53" s="32" t="s">
        <v>105</v>
      </c>
      <c r="C53" s="33" t="s">
        <v>16</v>
      </c>
      <c r="D53" s="33" t="s">
        <v>16</v>
      </c>
      <c r="E53" s="33" t="s">
        <v>16</v>
      </c>
      <c r="F53" s="33" t="s">
        <v>16</v>
      </c>
      <c r="G53" s="33" t="s">
        <v>16</v>
      </c>
      <c r="H53" s="33" t="s">
        <v>16</v>
      </c>
      <c r="I53" s="33" t="s">
        <v>16</v>
      </c>
      <c r="J53" s="33" t="s">
        <v>16</v>
      </c>
      <c r="K53" s="33" t="s">
        <v>16</v>
      </c>
      <c r="L53" s="33" t="s">
        <v>16</v>
      </c>
      <c r="M53" s="33" t="s">
        <v>16</v>
      </c>
      <c r="N53" s="33" t="s">
        <v>16</v>
      </c>
      <c r="O53" s="33" t="s">
        <v>16</v>
      </c>
      <c r="P53" s="35">
        <v>13971</v>
      </c>
      <c r="Q53" s="35">
        <v>15184</v>
      </c>
      <c r="R53" s="35">
        <v>16155</v>
      </c>
      <c r="S53" s="35">
        <v>16842</v>
      </c>
      <c r="T53" s="35">
        <v>17098</v>
      </c>
      <c r="U53" s="35">
        <v>17012</v>
      </c>
      <c r="V53" s="34">
        <v>17141</v>
      </c>
      <c r="W53" s="34">
        <v>17661</v>
      </c>
      <c r="X53" s="34">
        <v>16548</v>
      </c>
      <c r="Y53" s="34">
        <v>16947</v>
      </c>
      <c r="Z53" s="34">
        <v>17265</v>
      </c>
      <c r="AA53" s="34">
        <v>18492</v>
      </c>
      <c r="AB53" s="73"/>
      <c r="AC53" s="73"/>
      <c r="AD53" s="2"/>
    </row>
    <row r="54" spans="1:30" x14ac:dyDescent="0.25">
      <c r="A54" s="19"/>
      <c r="B54" s="26" t="s">
        <v>106</v>
      </c>
      <c r="C54" s="22" t="s">
        <v>16</v>
      </c>
      <c r="D54" s="22" t="s">
        <v>16</v>
      </c>
      <c r="E54" s="22" t="s">
        <v>16</v>
      </c>
      <c r="F54" s="22" t="s">
        <v>16</v>
      </c>
      <c r="G54" s="22" t="s">
        <v>16</v>
      </c>
      <c r="H54" s="22" t="s">
        <v>16</v>
      </c>
      <c r="I54" s="22" t="s">
        <v>16</v>
      </c>
      <c r="J54" s="22" t="s">
        <v>16</v>
      </c>
      <c r="K54" s="22" t="s">
        <v>16</v>
      </c>
      <c r="L54" s="22" t="s">
        <v>16</v>
      </c>
      <c r="M54" s="22" t="s">
        <v>16</v>
      </c>
      <c r="N54" s="22" t="s">
        <v>16</v>
      </c>
      <c r="O54" s="22" t="s">
        <v>16</v>
      </c>
      <c r="P54" s="28">
        <v>78931</v>
      </c>
      <c r="Q54" s="28">
        <v>80359</v>
      </c>
      <c r="R54" s="28">
        <v>82237</v>
      </c>
      <c r="S54" s="28">
        <v>84395</v>
      </c>
      <c r="T54" s="28">
        <v>85756</v>
      </c>
      <c r="U54" s="28">
        <v>86757</v>
      </c>
      <c r="V54" s="28">
        <v>87895</v>
      </c>
      <c r="W54" s="28">
        <v>89273</v>
      </c>
      <c r="X54" s="28">
        <v>87967</v>
      </c>
      <c r="Y54" s="28">
        <v>89532</v>
      </c>
      <c r="Z54" s="28">
        <v>91742</v>
      </c>
      <c r="AA54" s="28">
        <v>93459</v>
      </c>
      <c r="AB54" s="73"/>
      <c r="AC54" s="73"/>
      <c r="AD54" s="2"/>
    </row>
    <row r="55" spans="1:30" x14ac:dyDescent="0.25">
      <c r="A55" s="19"/>
      <c r="B55" s="32" t="s">
        <v>101</v>
      </c>
      <c r="C55" s="33" t="s">
        <v>16</v>
      </c>
      <c r="D55" s="33" t="s">
        <v>16</v>
      </c>
      <c r="E55" s="33" t="s">
        <v>16</v>
      </c>
      <c r="F55" s="33" t="s">
        <v>16</v>
      </c>
      <c r="G55" s="33" t="s">
        <v>16</v>
      </c>
      <c r="H55" s="33" t="s">
        <v>16</v>
      </c>
      <c r="I55" s="33" t="s">
        <v>16</v>
      </c>
      <c r="J55" s="33" t="s">
        <v>16</v>
      </c>
      <c r="K55" s="33" t="s">
        <v>16</v>
      </c>
      <c r="L55" s="33" t="s">
        <v>16</v>
      </c>
      <c r="M55" s="33" t="s">
        <v>16</v>
      </c>
      <c r="N55" s="33" t="s">
        <v>16</v>
      </c>
      <c r="O55" s="33" t="s">
        <v>16</v>
      </c>
      <c r="P55" s="34">
        <v>2088</v>
      </c>
      <c r="Q55" s="34">
        <v>2087</v>
      </c>
      <c r="R55" s="34">
        <v>2156</v>
      </c>
      <c r="S55" s="34">
        <v>2280</v>
      </c>
      <c r="T55" s="34">
        <v>2362</v>
      </c>
      <c r="U55" s="34">
        <v>2437</v>
      </c>
      <c r="V55" s="34">
        <v>2551</v>
      </c>
      <c r="W55" s="34">
        <v>2547</v>
      </c>
      <c r="X55" s="34">
        <v>2530</v>
      </c>
      <c r="Y55" s="34">
        <v>2621</v>
      </c>
      <c r="Z55" s="34">
        <v>2717</v>
      </c>
      <c r="AA55" s="34">
        <v>2701</v>
      </c>
      <c r="AB55" s="73"/>
      <c r="AC55" s="73"/>
      <c r="AD55" s="2"/>
    </row>
    <row r="56" spans="1:30" x14ac:dyDescent="0.25">
      <c r="A56" s="19"/>
      <c r="B56" s="32" t="s">
        <v>102</v>
      </c>
      <c r="C56" s="33" t="s">
        <v>16</v>
      </c>
      <c r="D56" s="33" t="s">
        <v>16</v>
      </c>
      <c r="E56" s="33" t="s">
        <v>16</v>
      </c>
      <c r="F56" s="33" t="s">
        <v>16</v>
      </c>
      <c r="G56" s="33" t="s">
        <v>16</v>
      </c>
      <c r="H56" s="33" t="s">
        <v>16</v>
      </c>
      <c r="I56" s="33" t="s">
        <v>16</v>
      </c>
      <c r="J56" s="33" t="s">
        <v>16</v>
      </c>
      <c r="K56" s="33" t="s">
        <v>16</v>
      </c>
      <c r="L56" s="33" t="s">
        <v>16</v>
      </c>
      <c r="M56" s="33" t="s">
        <v>16</v>
      </c>
      <c r="N56" s="33" t="s">
        <v>16</v>
      </c>
      <c r="O56" s="33" t="s">
        <v>16</v>
      </c>
      <c r="P56" s="34">
        <v>55</v>
      </c>
      <c r="Q56" s="34">
        <v>56</v>
      </c>
      <c r="R56" s="34">
        <v>51</v>
      </c>
      <c r="S56" s="34">
        <v>53</v>
      </c>
      <c r="T56" s="34">
        <v>51</v>
      </c>
      <c r="U56" s="34">
        <v>50</v>
      </c>
      <c r="V56" s="34">
        <v>48</v>
      </c>
      <c r="W56" s="34">
        <v>55</v>
      </c>
      <c r="X56" s="34">
        <v>58</v>
      </c>
      <c r="Y56" s="34">
        <v>62</v>
      </c>
      <c r="Z56" s="34">
        <v>65</v>
      </c>
      <c r="AA56" s="34">
        <v>75</v>
      </c>
      <c r="AB56" s="73"/>
      <c r="AC56" s="73"/>
      <c r="AD56" s="2"/>
    </row>
    <row r="57" spans="1:30" x14ac:dyDescent="0.25">
      <c r="A57" s="19"/>
      <c r="B57" s="32" t="s">
        <v>103</v>
      </c>
      <c r="C57" s="33" t="s">
        <v>16</v>
      </c>
      <c r="D57" s="33" t="s">
        <v>16</v>
      </c>
      <c r="E57" s="33" t="s">
        <v>16</v>
      </c>
      <c r="F57" s="33" t="s">
        <v>16</v>
      </c>
      <c r="G57" s="33" t="s">
        <v>16</v>
      </c>
      <c r="H57" s="33" t="s">
        <v>16</v>
      </c>
      <c r="I57" s="33" t="s">
        <v>16</v>
      </c>
      <c r="J57" s="33" t="s">
        <v>16</v>
      </c>
      <c r="K57" s="33" t="s">
        <v>16</v>
      </c>
      <c r="L57" s="33" t="s">
        <v>16</v>
      </c>
      <c r="M57" s="33" t="s">
        <v>16</v>
      </c>
      <c r="N57" s="33" t="s">
        <v>16</v>
      </c>
      <c r="O57" s="33" t="s">
        <v>16</v>
      </c>
      <c r="P57" s="34">
        <v>9429</v>
      </c>
      <c r="Q57" s="34">
        <v>9956</v>
      </c>
      <c r="R57" s="34">
        <v>10600</v>
      </c>
      <c r="S57" s="34">
        <v>11141</v>
      </c>
      <c r="T57" s="34">
        <v>11654</v>
      </c>
      <c r="U57" s="34">
        <v>12143</v>
      </c>
      <c r="V57" s="34">
        <v>12570</v>
      </c>
      <c r="W57" s="34">
        <v>13137</v>
      </c>
      <c r="X57" s="34">
        <v>13392</v>
      </c>
      <c r="Y57" s="34">
        <v>14121</v>
      </c>
      <c r="Z57" s="34">
        <v>14884</v>
      </c>
      <c r="AA57" s="34">
        <v>15478</v>
      </c>
      <c r="AB57" s="73"/>
      <c r="AC57" s="73"/>
      <c r="AD57" s="2"/>
    </row>
    <row r="58" spans="1:30" x14ac:dyDescent="0.25">
      <c r="A58" s="19"/>
      <c r="B58" s="32" t="s">
        <v>104</v>
      </c>
      <c r="C58" s="33" t="s">
        <v>16</v>
      </c>
      <c r="D58" s="33" t="s">
        <v>16</v>
      </c>
      <c r="E58" s="33" t="s">
        <v>16</v>
      </c>
      <c r="F58" s="33" t="s">
        <v>16</v>
      </c>
      <c r="G58" s="33" t="s">
        <v>16</v>
      </c>
      <c r="H58" s="33" t="s">
        <v>16</v>
      </c>
      <c r="I58" s="33" t="s">
        <v>16</v>
      </c>
      <c r="J58" s="33" t="s">
        <v>16</v>
      </c>
      <c r="K58" s="33" t="s">
        <v>16</v>
      </c>
      <c r="L58" s="33" t="s">
        <v>16</v>
      </c>
      <c r="M58" s="33" t="s">
        <v>16</v>
      </c>
      <c r="N58" s="33" t="s">
        <v>16</v>
      </c>
      <c r="O58" s="33" t="s">
        <v>16</v>
      </c>
      <c r="P58" s="34">
        <v>16780</v>
      </c>
      <c r="Q58" s="34">
        <v>17083</v>
      </c>
      <c r="R58" s="34">
        <v>17430</v>
      </c>
      <c r="S58" s="34">
        <v>17652</v>
      </c>
      <c r="T58" s="34">
        <v>17791</v>
      </c>
      <c r="U58" s="34">
        <v>17971</v>
      </c>
      <c r="V58" s="34">
        <v>18296</v>
      </c>
      <c r="W58" s="34">
        <v>18567</v>
      </c>
      <c r="X58" s="34">
        <v>18492</v>
      </c>
      <c r="Y58" s="34">
        <v>18697</v>
      </c>
      <c r="Z58" s="34">
        <v>18893</v>
      </c>
      <c r="AA58" s="34">
        <v>19062</v>
      </c>
      <c r="AB58" s="73"/>
      <c r="AC58" s="73"/>
      <c r="AD58" s="2"/>
    </row>
    <row r="59" spans="1:30" x14ac:dyDescent="0.25">
      <c r="A59" s="19"/>
      <c r="B59" s="32" t="s">
        <v>105</v>
      </c>
      <c r="C59" s="33" t="s">
        <v>16</v>
      </c>
      <c r="D59" s="33" t="s">
        <v>16</v>
      </c>
      <c r="E59" s="33" t="s">
        <v>16</v>
      </c>
      <c r="F59" s="33" t="s">
        <v>16</v>
      </c>
      <c r="G59" s="33" t="s">
        <v>16</v>
      </c>
      <c r="H59" s="33" t="s">
        <v>16</v>
      </c>
      <c r="I59" s="33" t="s">
        <v>16</v>
      </c>
      <c r="J59" s="33" t="s">
        <v>16</v>
      </c>
      <c r="K59" s="33" t="s">
        <v>16</v>
      </c>
      <c r="L59" s="33" t="s">
        <v>16</v>
      </c>
      <c r="M59" s="33" t="s">
        <v>16</v>
      </c>
      <c r="N59" s="33" t="s">
        <v>16</v>
      </c>
      <c r="O59" s="33" t="s">
        <v>16</v>
      </c>
      <c r="P59" s="34">
        <v>50988</v>
      </c>
      <c r="Q59" s="34">
        <v>51557</v>
      </c>
      <c r="R59" s="34">
        <v>52399</v>
      </c>
      <c r="S59" s="34">
        <v>53648</v>
      </c>
      <c r="T59" s="34">
        <v>54284</v>
      </c>
      <c r="U59" s="34">
        <v>54167</v>
      </c>
      <c r="V59" s="34">
        <v>54444</v>
      </c>
      <c r="W59" s="34">
        <v>54984</v>
      </c>
      <c r="X59" s="34">
        <v>53507</v>
      </c>
      <c r="Y59" s="34">
        <v>54045</v>
      </c>
      <c r="Z59" s="34">
        <v>55208</v>
      </c>
      <c r="AA59" s="34">
        <v>56445</v>
      </c>
      <c r="AB59" s="73"/>
      <c r="AC59" s="73"/>
      <c r="AD59" s="2"/>
    </row>
    <row r="60" spans="1:30" x14ac:dyDescent="0.25">
      <c r="A60" s="19"/>
      <c r="B60" s="26" t="s">
        <v>107</v>
      </c>
      <c r="C60" s="22" t="s">
        <v>16</v>
      </c>
      <c r="D60" s="22" t="s">
        <v>16</v>
      </c>
      <c r="E60" s="22" t="s">
        <v>16</v>
      </c>
      <c r="F60" s="22" t="s">
        <v>16</v>
      </c>
      <c r="G60" s="22" t="s">
        <v>16</v>
      </c>
      <c r="H60" s="22" t="s">
        <v>16</v>
      </c>
      <c r="I60" s="22" t="s">
        <v>16</v>
      </c>
      <c r="J60" s="22" t="s">
        <v>16</v>
      </c>
      <c r="K60" s="22" t="s">
        <v>16</v>
      </c>
      <c r="L60" s="22" t="s">
        <v>16</v>
      </c>
      <c r="M60" s="22" t="s">
        <v>16</v>
      </c>
      <c r="N60" s="22" t="s">
        <v>16</v>
      </c>
      <c r="O60" s="22" t="s">
        <v>16</v>
      </c>
      <c r="P60" s="28">
        <v>58976</v>
      </c>
      <c r="Q60" s="28">
        <v>61216</v>
      </c>
      <c r="R60" s="28">
        <v>63962</v>
      </c>
      <c r="S60" s="28">
        <v>67048</v>
      </c>
      <c r="T60" s="28">
        <v>70178</v>
      </c>
      <c r="U60" s="28">
        <v>72829</v>
      </c>
      <c r="V60" s="28">
        <v>75525</v>
      </c>
      <c r="W60" s="28">
        <v>78661</v>
      </c>
      <c r="X60" s="28">
        <v>81508</v>
      </c>
      <c r="Y60" s="28">
        <v>83485</v>
      </c>
      <c r="Z60" s="28">
        <v>87283</v>
      </c>
      <c r="AA60" s="28">
        <v>91408</v>
      </c>
      <c r="AB60" s="73"/>
      <c r="AC60" s="73"/>
      <c r="AD60" s="2"/>
    </row>
    <row r="61" spans="1:30" x14ac:dyDescent="0.25">
      <c r="A61" s="19"/>
      <c r="B61" s="32" t="s">
        <v>101</v>
      </c>
      <c r="C61" s="33" t="s">
        <v>16</v>
      </c>
      <c r="D61" s="33" t="s">
        <v>16</v>
      </c>
      <c r="E61" s="33" t="s">
        <v>16</v>
      </c>
      <c r="F61" s="33" t="s">
        <v>16</v>
      </c>
      <c r="G61" s="33" t="s">
        <v>16</v>
      </c>
      <c r="H61" s="33" t="s">
        <v>16</v>
      </c>
      <c r="I61" s="33" t="s">
        <v>16</v>
      </c>
      <c r="J61" s="33" t="s">
        <v>16</v>
      </c>
      <c r="K61" s="33" t="s">
        <v>16</v>
      </c>
      <c r="L61" s="33" t="s">
        <v>16</v>
      </c>
      <c r="M61" s="33" t="s">
        <v>16</v>
      </c>
      <c r="N61" s="33" t="s">
        <v>16</v>
      </c>
      <c r="O61" s="33" t="s">
        <v>16</v>
      </c>
      <c r="P61" s="34">
        <v>3619</v>
      </c>
      <c r="Q61" s="34">
        <v>3741</v>
      </c>
      <c r="R61" s="34">
        <v>3864</v>
      </c>
      <c r="S61" s="34">
        <v>4020</v>
      </c>
      <c r="T61" s="34">
        <v>4119</v>
      </c>
      <c r="U61" s="34">
        <v>4166</v>
      </c>
      <c r="V61" s="34">
        <v>4254</v>
      </c>
      <c r="W61" s="34">
        <v>4338</v>
      </c>
      <c r="X61" s="34">
        <v>4350</v>
      </c>
      <c r="Y61" s="34">
        <v>4419</v>
      </c>
      <c r="Z61" s="34">
        <v>4574</v>
      </c>
      <c r="AA61" s="34">
        <v>4661</v>
      </c>
      <c r="AB61" s="73"/>
      <c r="AC61" s="73"/>
      <c r="AD61" s="2"/>
    </row>
    <row r="62" spans="1:30" x14ac:dyDescent="0.25">
      <c r="A62" s="19"/>
      <c r="B62" s="32" t="s">
        <v>102</v>
      </c>
      <c r="C62" s="33" t="s">
        <v>16</v>
      </c>
      <c r="D62" s="33" t="s">
        <v>16</v>
      </c>
      <c r="E62" s="33" t="s">
        <v>16</v>
      </c>
      <c r="F62" s="33" t="s">
        <v>16</v>
      </c>
      <c r="G62" s="33" t="s">
        <v>16</v>
      </c>
      <c r="H62" s="33" t="s">
        <v>16</v>
      </c>
      <c r="I62" s="33" t="s">
        <v>16</v>
      </c>
      <c r="J62" s="33" t="s">
        <v>16</v>
      </c>
      <c r="K62" s="33" t="s">
        <v>16</v>
      </c>
      <c r="L62" s="33" t="s">
        <v>16</v>
      </c>
      <c r="M62" s="33" t="s">
        <v>16</v>
      </c>
      <c r="N62" s="33" t="s">
        <v>16</v>
      </c>
      <c r="O62" s="33" t="s">
        <v>16</v>
      </c>
      <c r="P62" s="34">
        <v>1833</v>
      </c>
      <c r="Q62" s="34">
        <v>1870</v>
      </c>
      <c r="R62" s="34">
        <v>1899</v>
      </c>
      <c r="S62" s="34">
        <v>1919</v>
      </c>
      <c r="T62" s="34">
        <v>1947</v>
      </c>
      <c r="U62" s="34">
        <v>1974</v>
      </c>
      <c r="V62" s="34">
        <v>2010</v>
      </c>
      <c r="W62" s="34">
        <v>2042</v>
      </c>
      <c r="X62" s="34">
        <v>2063</v>
      </c>
      <c r="Y62" s="34">
        <v>2086</v>
      </c>
      <c r="Z62" s="34">
        <v>2149</v>
      </c>
      <c r="AA62" s="34">
        <v>2192</v>
      </c>
      <c r="AB62" s="73"/>
      <c r="AC62" s="73"/>
      <c r="AD62" s="2"/>
    </row>
    <row r="63" spans="1:30" x14ac:dyDescent="0.25">
      <c r="A63" s="19"/>
      <c r="B63" s="32" t="s">
        <v>103</v>
      </c>
      <c r="C63" s="33" t="s">
        <v>16</v>
      </c>
      <c r="D63" s="33" t="s">
        <v>16</v>
      </c>
      <c r="E63" s="33" t="s">
        <v>16</v>
      </c>
      <c r="F63" s="33" t="s">
        <v>16</v>
      </c>
      <c r="G63" s="33" t="s">
        <v>16</v>
      </c>
      <c r="H63" s="33" t="s">
        <v>16</v>
      </c>
      <c r="I63" s="33" t="s">
        <v>16</v>
      </c>
      <c r="J63" s="33" t="s">
        <v>16</v>
      </c>
      <c r="K63" s="33" t="s">
        <v>16</v>
      </c>
      <c r="L63" s="33" t="s">
        <v>16</v>
      </c>
      <c r="M63" s="33" t="s">
        <v>16</v>
      </c>
      <c r="N63" s="33" t="s">
        <v>16</v>
      </c>
      <c r="O63" s="33" t="s">
        <v>16</v>
      </c>
      <c r="P63" s="34">
        <v>12747</v>
      </c>
      <c r="Q63" s="34">
        <v>13626</v>
      </c>
      <c r="R63" s="34">
        <v>14809</v>
      </c>
      <c r="S63" s="34">
        <v>15965</v>
      </c>
      <c r="T63" s="34">
        <v>16986</v>
      </c>
      <c r="U63" s="34">
        <v>17779</v>
      </c>
      <c r="V63" s="34">
        <v>18618</v>
      </c>
      <c r="W63" s="34">
        <v>19603</v>
      </c>
      <c r="X63" s="34">
        <v>20617</v>
      </c>
      <c r="Y63" s="34">
        <v>21057</v>
      </c>
      <c r="Z63" s="34">
        <v>22970</v>
      </c>
      <c r="AA63" s="34">
        <v>24331</v>
      </c>
      <c r="AB63" s="73"/>
      <c r="AC63" s="73"/>
      <c r="AD63" s="2"/>
    </row>
    <row r="64" spans="1:30" x14ac:dyDescent="0.25">
      <c r="A64" s="19"/>
      <c r="B64" s="32" t="s">
        <v>104</v>
      </c>
      <c r="C64" s="33" t="s">
        <v>16</v>
      </c>
      <c r="D64" s="33" t="s">
        <v>16</v>
      </c>
      <c r="E64" s="33" t="s">
        <v>16</v>
      </c>
      <c r="F64" s="33" t="s">
        <v>16</v>
      </c>
      <c r="G64" s="33" t="s">
        <v>16</v>
      </c>
      <c r="H64" s="33" t="s">
        <v>16</v>
      </c>
      <c r="I64" s="33" t="s">
        <v>16</v>
      </c>
      <c r="J64" s="33" t="s">
        <v>16</v>
      </c>
      <c r="K64" s="33" t="s">
        <v>16</v>
      </c>
      <c r="L64" s="33" t="s">
        <v>16</v>
      </c>
      <c r="M64" s="33" t="s">
        <v>16</v>
      </c>
      <c r="N64" s="33" t="s">
        <v>16</v>
      </c>
      <c r="O64" s="33" t="s">
        <v>16</v>
      </c>
      <c r="P64" s="34">
        <v>1229</v>
      </c>
      <c r="Q64" s="34">
        <v>1293</v>
      </c>
      <c r="R64" s="34">
        <v>1348</v>
      </c>
      <c r="S64" s="34">
        <v>1542</v>
      </c>
      <c r="T64" s="34">
        <v>1700</v>
      </c>
      <c r="U64" s="34">
        <v>1709</v>
      </c>
      <c r="V64" s="34">
        <v>1652</v>
      </c>
      <c r="W64" s="34">
        <v>1671</v>
      </c>
      <c r="X64" s="34">
        <v>1708</v>
      </c>
      <c r="Y64" s="34">
        <v>1778</v>
      </c>
      <c r="Z64" s="34">
        <v>1984</v>
      </c>
      <c r="AA64" s="34">
        <v>2244</v>
      </c>
      <c r="AB64" s="73"/>
      <c r="AC64" s="73"/>
      <c r="AD64" s="2"/>
    </row>
    <row r="65" spans="1:32" x14ac:dyDescent="0.25">
      <c r="A65" s="19"/>
      <c r="B65" s="32" t="s">
        <v>105</v>
      </c>
      <c r="C65" s="33" t="s">
        <v>16</v>
      </c>
      <c r="D65" s="33" t="s">
        <v>16</v>
      </c>
      <c r="E65" s="33" t="s">
        <v>16</v>
      </c>
      <c r="F65" s="33" t="s">
        <v>16</v>
      </c>
      <c r="G65" s="33" t="s">
        <v>16</v>
      </c>
      <c r="H65" s="33" t="s">
        <v>16</v>
      </c>
      <c r="I65" s="33" t="s">
        <v>16</v>
      </c>
      <c r="J65" s="33" t="s">
        <v>16</v>
      </c>
      <c r="K65" s="33" t="s">
        <v>16</v>
      </c>
      <c r="L65" s="33" t="s">
        <v>16</v>
      </c>
      <c r="M65" s="33" t="s">
        <v>16</v>
      </c>
      <c r="N65" s="33" t="s">
        <v>16</v>
      </c>
      <c r="O65" s="33" t="s">
        <v>16</v>
      </c>
      <c r="P65" s="34">
        <v>40004</v>
      </c>
      <c r="Q65" s="34">
        <v>41175</v>
      </c>
      <c r="R65" s="34">
        <v>42545</v>
      </c>
      <c r="S65" s="34">
        <v>44133</v>
      </c>
      <c r="T65" s="34">
        <v>46021</v>
      </c>
      <c r="U65" s="34">
        <v>47226</v>
      </c>
      <c r="V65" s="34">
        <v>49019</v>
      </c>
      <c r="W65" s="34">
        <v>51037</v>
      </c>
      <c r="X65" s="34">
        <v>53802</v>
      </c>
      <c r="Y65" s="34">
        <v>53727</v>
      </c>
      <c r="Z65" s="34">
        <v>55644</v>
      </c>
      <c r="AA65" s="34">
        <v>58738</v>
      </c>
      <c r="AB65" s="74"/>
      <c r="AC65" s="74"/>
      <c r="AD65" s="2"/>
    </row>
    <row r="66" spans="1:32" ht="25.5" x14ac:dyDescent="0.25">
      <c r="A66" s="19" t="s">
        <v>108</v>
      </c>
      <c r="B66" s="14" t="s">
        <v>109</v>
      </c>
      <c r="C66" s="28">
        <v>11441</v>
      </c>
      <c r="D66" s="28">
        <v>8435</v>
      </c>
      <c r="E66" s="28">
        <v>8350</v>
      </c>
      <c r="F66" s="28">
        <v>8867</v>
      </c>
      <c r="G66" s="28">
        <v>9849</v>
      </c>
      <c r="H66" s="28">
        <v>9818</v>
      </c>
      <c r="I66" s="28">
        <v>9856</v>
      </c>
      <c r="J66" s="28">
        <v>103555</v>
      </c>
      <c r="K66" s="28">
        <v>11980</v>
      </c>
      <c r="L66" s="28">
        <v>14636</v>
      </c>
      <c r="M66" s="28">
        <v>16578</v>
      </c>
      <c r="N66" s="25">
        <v>15635</v>
      </c>
      <c r="O66" s="25">
        <v>15976</v>
      </c>
      <c r="P66" s="28">
        <v>17756</v>
      </c>
      <c r="Q66" s="28">
        <v>17734</v>
      </c>
      <c r="R66" s="28">
        <v>18250</v>
      </c>
      <c r="S66" s="28">
        <v>18840</v>
      </c>
      <c r="T66" s="28">
        <v>17822</v>
      </c>
      <c r="U66" s="30">
        <v>17167</v>
      </c>
      <c r="V66" s="28">
        <v>15692</v>
      </c>
      <c r="W66" s="28">
        <v>14716</v>
      </c>
      <c r="X66" s="28">
        <v>18488</v>
      </c>
      <c r="Y66" s="28">
        <v>19311</v>
      </c>
      <c r="Z66" s="28">
        <v>19942</v>
      </c>
      <c r="AA66" s="28">
        <v>21394</v>
      </c>
      <c r="AB66" s="72" t="s">
        <v>110</v>
      </c>
      <c r="AC66" s="72" t="s">
        <v>96</v>
      </c>
      <c r="AD66" s="2"/>
    </row>
    <row r="67" spans="1:32" x14ac:dyDescent="0.25">
      <c r="A67" s="19"/>
      <c r="B67" s="14" t="s">
        <v>111</v>
      </c>
      <c r="C67" s="33" t="s">
        <v>16</v>
      </c>
      <c r="D67" s="33" t="s">
        <v>16</v>
      </c>
      <c r="E67" s="33" t="s">
        <v>16</v>
      </c>
      <c r="F67" s="33" t="s">
        <v>16</v>
      </c>
      <c r="G67" s="33" t="s">
        <v>16</v>
      </c>
      <c r="H67" s="33" t="s">
        <v>16</v>
      </c>
      <c r="I67" s="33" t="s">
        <v>16</v>
      </c>
      <c r="J67" s="33" t="s">
        <v>16</v>
      </c>
      <c r="K67" s="33" t="s">
        <v>16</v>
      </c>
      <c r="L67" s="33" t="s">
        <v>16</v>
      </c>
      <c r="M67" s="33" t="s">
        <v>16</v>
      </c>
      <c r="N67" s="33" t="s">
        <v>16</v>
      </c>
      <c r="O67" s="33" t="s">
        <v>16</v>
      </c>
      <c r="P67" s="25">
        <v>1032</v>
      </c>
      <c r="Q67" s="25">
        <v>1059</v>
      </c>
      <c r="R67" s="25">
        <v>950</v>
      </c>
      <c r="S67" s="24">
        <v>970</v>
      </c>
      <c r="T67" s="28">
        <v>866</v>
      </c>
      <c r="U67" s="30">
        <v>866</v>
      </c>
      <c r="V67" s="28">
        <v>847</v>
      </c>
      <c r="W67" s="28">
        <v>834</v>
      </c>
      <c r="X67" s="28">
        <v>969</v>
      </c>
      <c r="Y67" s="28">
        <v>1191</v>
      </c>
      <c r="Z67" s="28">
        <v>1229</v>
      </c>
      <c r="AA67" s="28">
        <v>1188</v>
      </c>
      <c r="AB67" s="74"/>
      <c r="AC67" s="74"/>
      <c r="AD67" s="2"/>
    </row>
    <row r="68" spans="1:32" ht="51" x14ac:dyDescent="0.25">
      <c r="A68" s="19" t="s">
        <v>112</v>
      </c>
      <c r="B68" s="14" t="s">
        <v>113</v>
      </c>
      <c r="C68" s="24" t="s">
        <v>16</v>
      </c>
      <c r="D68" s="24" t="s">
        <v>16</v>
      </c>
      <c r="E68" s="24" t="s">
        <v>16</v>
      </c>
      <c r="F68" s="24" t="s">
        <v>16</v>
      </c>
      <c r="G68" s="24" t="s">
        <v>16</v>
      </c>
      <c r="H68" s="24" t="s">
        <v>16</v>
      </c>
      <c r="I68" s="24" t="s">
        <v>16</v>
      </c>
      <c r="J68" s="24" t="s">
        <v>16</v>
      </c>
      <c r="K68" s="24" t="s">
        <v>16</v>
      </c>
      <c r="L68" s="24" t="s">
        <v>16</v>
      </c>
      <c r="M68" s="24" t="s">
        <v>114</v>
      </c>
      <c r="N68" s="24" t="s">
        <v>115</v>
      </c>
      <c r="O68" s="24" t="s">
        <v>116</v>
      </c>
      <c r="P68" s="24" t="s">
        <v>117</v>
      </c>
      <c r="Q68" s="24" t="s">
        <v>118</v>
      </c>
      <c r="R68" s="24" t="s">
        <v>119</v>
      </c>
      <c r="S68" s="24" t="s">
        <v>120</v>
      </c>
      <c r="T68" s="24" t="s">
        <v>121</v>
      </c>
      <c r="U68" s="22" t="s">
        <v>122</v>
      </c>
      <c r="V68" s="24" t="s">
        <v>123</v>
      </c>
      <c r="W68" s="24" t="s">
        <v>124</v>
      </c>
      <c r="X68" s="24" t="s">
        <v>125</v>
      </c>
      <c r="Y68" s="24" t="s">
        <v>126</v>
      </c>
      <c r="Z68" s="24" t="s">
        <v>127</v>
      </c>
      <c r="AA68" s="24" t="s">
        <v>128</v>
      </c>
      <c r="AB68" s="72" t="s">
        <v>129</v>
      </c>
      <c r="AC68" s="72" t="s">
        <v>130</v>
      </c>
      <c r="AD68" s="2"/>
    </row>
    <row r="69" spans="1:32" ht="38.25" x14ac:dyDescent="0.25">
      <c r="A69" s="19" t="s">
        <v>131</v>
      </c>
      <c r="B69" s="14" t="s">
        <v>132</v>
      </c>
      <c r="C69" s="16" t="s">
        <v>16</v>
      </c>
      <c r="D69" s="16" t="s">
        <v>16</v>
      </c>
      <c r="E69" s="16" t="s">
        <v>16</v>
      </c>
      <c r="F69" s="16" t="s">
        <v>16</v>
      </c>
      <c r="G69" s="16" t="s">
        <v>16</v>
      </c>
      <c r="H69" s="16" t="s">
        <v>16</v>
      </c>
      <c r="I69" s="16" t="s">
        <v>16</v>
      </c>
      <c r="J69" s="16" t="s">
        <v>16</v>
      </c>
      <c r="K69" s="16" t="s">
        <v>16</v>
      </c>
      <c r="L69" s="16" t="s">
        <v>16</v>
      </c>
      <c r="M69" s="16" t="s">
        <v>16</v>
      </c>
      <c r="N69" s="16" t="s">
        <v>16</v>
      </c>
      <c r="O69" s="16" t="s">
        <v>16</v>
      </c>
      <c r="P69" s="24" t="s">
        <v>133</v>
      </c>
      <c r="Q69" s="24" t="s">
        <v>134</v>
      </c>
      <c r="R69" s="24" t="s">
        <v>135</v>
      </c>
      <c r="S69" s="24" t="s">
        <v>136</v>
      </c>
      <c r="T69" s="24" t="s">
        <v>137</v>
      </c>
      <c r="U69" s="22" t="s">
        <v>138</v>
      </c>
      <c r="V69" s="22" t="s">
        <v>139</v>
      </c>
      <c r="W69" s="22" t="s">
        <v>140</v>
      </c>
      <c r="X69" s="22" t="s">
        <v>141</v>
      </c>
      <c r="Y69" s="22" t="s">
        <v>142</v>
      </c>
      <c r="Z69" s="22" t="s">
        <v>143</v>
      </c>
      <c r="AA69" s="22" t="s">
        <v>144</v>
      </c>
      <c r="AB69" s="74"/>
      <c r="AC69" s="74"/>
      <c r="AD69" s="2"/>
    </row>
    <row r="70" spans="1:32" ht="51" x14ac:dyDescent="0.25">
      <c r="A70" s="19" t="s">
        <v>145</v>
      </c>
      <c r="B70" s="14" t="s">
        <v>146</v>
      </c>
      <c r="C70" s="22" t="s">
        <v>16</v>
      </c>
      <c r="D70" s="22" t="s">
        <v>16</v>
      </c>
      <c r="E70" s="22" t="s">
        <v>16</v>
      </c>
      <c r="F70" s="22">
        <v>755</v>
      </c>
      <c r="G70" s="22">
        <v>462</v>
      </c>
      <c r="H70" s="22">
        <v>432</v>
      </c>
      <c r="I70" s="22">
        <v>409</v>
      </c>
      <c r="J70" s="22">
        <v>459</v>
      </c>
      <c r="K70" s="22">
        <v>494</v>
      </c>
      <c r="L70" s="22">
        <v>168</v>
      </c>
      <c r="M70" s="22">
        <v>837</v>
      </c>
      <c r="N70" s="22">
        <v>745</v>
      </c>
      <c r="O70" s="22">
        <v>497</v>
      </c>
      <c r="P70" s="22">
        <v>289</v>
      </c>
      <c r="Q70" s="22">
        <v>520</v>
      </c>
      <c r="R70" s="24">
        <v>305</v>
      </c>
      <c r="S70" s="22">
        <v>522</v>
      </c>
      <c r="T70" s="22">
        <v>481</v>
      </c>
      <c r="U70" s="22">
        <v>840</v>
      </c>
      <c r="V70" s="24">
        <v>479</v>
      </c>
      <c r="W70" s="24">
        <v>638</v>
      </c>
      <c r="X70" s="24">
        <v>360</v>
      </c>
      <c r="Y70" s="24">
        <v>689</v>
      </c>
      <c r="Z70" s="22">
        <v>171</v>
      </c>
      <c r="AA70" s="22">
        <v>566</v>
      </c>
      <c r="AB70" s="14" t="s">
        <v>147</v>
      </c>
      <c r="AC70" s="14" t="s">
        <v>148</v>
      </c>
      <c r="AD70" s="2"/>
    </row>
    <row r="71" spans="1:32" ht="51" x14ac:dyDescent="0.25">
      <c r="A71" s="19" t="s">
        <v>149</v>
      </c>
      <c r="B71" s="14" t="s">
        <v>150</v>
      </c>
      <c r="C71" s="22" t="s">
        <v>16</v>
      </c>
      <c r="D71" s="22" t="s">
        <v>16</v>
      </c>
      <c r="E71" s="22" t="s">
        <v>16</v>
      </c>
      <c r="F71" s="22" t="s">
        <v>16</v>
      </c>
      <c r="G71" s="22" t="s">
        <v>16</v>
      </c>
      <c r="H71" s="22" t="s">
        <v>16</v>
      </c>
      <c r="I71" s="22" t="s">
        <v>16</v>
      </c>
      <c r="J71" s="22" t="s">
        <v>16</v>
      </c>
      <c r="K71" s="22">
        <v>24</v>
      </c>
      <c r="L71" s="22">
        <v>19</v>
      </c>
      <c r="M71" s="22">
        <v>20</v>
      </c>
      <c r="N71" s="22">
        <v>20</v>
      </c>
      <c r="O71" s="22">
        <v>20</v>
      </c>
      <c r="P71" s="22">
        <v>23</v>
      </c>
      <c r="Q71" s="22">
        <v>24</v>
      </c>
      <c r="R71" s="22">
        <v>25</v>
      </c>
      <c r="S71" s="22">
        <v>24</v>
      </c>
      <c r="T71" s="22">
        <v>25</v>
      </c>
      <c r="U71" s="22">
        <v>26.6</v>
      </c>
      <c r="V71" s="22">
        <v>27.2</v>
      </c>
      <c r="W71" s="16">
        <v>26.8</v>
      </c>
      <c r="X71" s="16">
        <v>26.4</v>
      </c>
      <c r="Y71" s="16">
        <v>27.7</v>
      </c>
      <c r="Z71" s="16">
        <v>28.4</v>
      </c>
      <c r="AA71" s="16">
        <v>28.3</v>
      </c>
      <c r="AB71" s="14" t="s">
        <v>151</v>
      </c>
      <c r="AC71" s="14" t="s">
        <v>11</v>
      </c>
      <c r="AD71" s="2"/>
      <c r="AF71" s="36"/>
    </row>
    <row r="72" spans="1:32" ht="25.5" x14ac:dyDescent="0.25">
      <c r="A72" s="19" t="s">
        <v>152</v>
      </c>
      <c r="B72" s="14" t="s">
        <v>153</v>
      </c>
      <c r="C72" s="22" t="s">
        <v>16</v>
      </c>
      <c r="D72" s="22" t="s">
        <v>16</v>
      </c>
      <c r="E72" s="22" t="s">
        <v>16</v>
      </c>
      <c r="F72" s="22" t="s">
        <v>16</v>
      </c>
      <c r="G72" s="22" t="s">
        <v>16</v>
      </c>
      <c r="H72" s="22" t="s">
        <v>16</v>
      </c>
      <c r="I72" s="22" t="s">
        <v>16</v>
      </c>
      <c r="J72" s="22" t="s">
        <v>16</v>
      </c>
      <c r="K72" s="22" t="s">
        <v>16</v>
      </c>
      <c r="L72" s="22" t="s">
        <v>16</v>
      </c>
      <c r="M72" s="22" t="s">
        <v>16</v>
      </c>
      <c r="N72" s="22" t="s">
        <v>16</v>
      </c>
      <c r="O72" s="22">
        <v>13873</v>
      </c>
      <c r="P72" s="22">
        <v>13910</v>
      </c>
      <c r="Q72" s="22">
        <v>12427</v>
      </c>
      <c r="R72" s="22">
        <v>11217</v>
      </c>
      <c r="S72" s="22">
        <v>10393</v>
      </c>
      <c r="T72" s="30">
        <v>9995</v>
      </c>
      <c r="U72" s="30">
        <v>9197</v>
      </c>
      <c r="V72" s="28">
        <v>8329</v>
      </c>
      <c r="W72" s="28">
        <v>7451</v>
      </c>
      <c r="X72" s="31">
        <f>X73+X74</f>
        <v>10801</v>
      </c>
      <c r="Y72" s="31">
        <f>Y73+Y74</f>
        <v>10816</v>
      </c>
      <c r="Z72" s="31">
        <f>Z73+Z74</f>
        <v>10895</v>
      </c>
      <c r="AA72" s="31">
        <f>AA73+AA74</f>
        <v>11119</v>
      </c>
      <c r="AB72" s="72" t="s">
        <v>154</v>
      </c>
      <c r="AC72" s="72" t="s">
        <v>155</v>
      </c>
      <c r="AD72" s="2"/>
    </row>
    <row r="73" spans="1:32" x14ac:dyDescent="0.25">
      <c r="A73" s="19"/>
      <c r="B73" s="14" t="s">
        <v>111</v>
      </c>
      <c r="C73" s="22" t="s">
        <v>16</v>
      </c>
      <c r="D73" s="22" t="s">
        <v>16</v>
      </c>
      <c r="E73" s="22" t="s">
        <v>16</v>
      </c>
      <c r="F73" s="22" t="s">
        <v>16</v>
      </c>
      <c r="G73" s="22" t="s">
        <v>16</v>
      </c>
      <c r="H73" s="22" t="s">
        <v>16</v>
      </c>
      <c r="I73" s="22" t="s">
        <v>16</v>
      </c>
      <c r="J73" s="22" t="s">
        <v>16</v>
      </c>
      <c r="K73" s="22" t="s">
        <v>16</v>
      </c>
      <c r="L73" s="22" t="s">
        <v>16</v>
      </c>
      <c r="M73" s="22" t="s">
        <v>16</v>
      </c>
      <c r="N73" s="22" t="s">
        <v>16</v>
      </c>
      <c r="O73" s="22">
        <v>2256</v>
      </c>
      <c r="P73" s="22">
        <v>1927</v>
      </c>
      <c r="Q73" s="22">
        <v>1629</v>
      </c>
      <c r="R73" s="22">
        <v>1367</v>
      </c>
      <c r="S73" s="22">
        <v>1077</v>
      </c>
      <c r="T73" s="22">
        <v>954</v>
      </c>
      <c r="U73" s="22">
        <v>774</v>
      </c>
      <c r="V73" s="24">
        <v>582</v>
      </c>
      <c r="W73" s="24">
        <v>517</v>
      </c>
      <c r="X73" s="24">
        <v>663</v>
      </c>
      <c r="Y73" s="24">
        <v>778</v>
      </c>
      <c r="Z73" s="22">
        <v>801</v>
      </c>
      <c r="AA73" s="22">
        <v>781</v>
      </c>
      <c r="AB73" s="73"/>
      <c r="AC73" s="73"/>
      <c r="AD73" s="2"/>
    </row>
    <row r="74" spans="1:32" x14ac:dyDescent="0.25">
      <c r="A74" s="19"/>
      <c r="B74" s="14" t="s">
        <v>156</v>
      </c>
      <c r="C74" s="22" t="s">
        <v>16</v>
      </c>
      <c r="D74" s="22" t="s">
        <v>16</v>
      </c>
      <c r="E74" s="22" t="s">
        <v>16</v>
      </c>
      <c r="F74" s="22" t="s">
        <v>16</v>
      </c>
      <c r="G74" s="22" t="s">
        <v>16</v>
      </c>
      <c r="H74" s="22" t="s">
        <v>16</v>
      </c>
      <c r="I74" s="22" t="s">
        <v>16</v>
      </c>
      <c r="J74" s="22" t="s">
        <v>16</v>
      </c>
      <c r="K74" s="22" t="s">
        <v>16</v>
      </c>
      <c r="L74" s="22" t="s">
        <v>16</v>
      </c>
      <c r="M74" s="22" t="s">
        <v>16</v>
      </c>
      <c r="N74" s="22" t="s">
        <v>16</v>
      </c>
      <c r="O74" s="22">
        <v>11617</v>
      </c>
      <c r="P74" s="22">
        <v>11983</v>
      </c>
      <c r="Q74" s="22">
        <v>10798</v>
      </c>
      <c r="R74" s="22">
        <v>9850</v>
      </c>
      <c r="S74" s="22">
        <v>9316</v>
      </c>
      <c r="T74" s="30">
        <v>9041</v>
      </c>
      <c r="U74" s="30">
        <v>8423</v>
      </c>
      <c r="V74" s="28">
        <v>7747</v>
      </c>
      <c r="W74" s="28">
        <v>6934</v>
      </c>
      <c r="X74" s="28">
        <v>10138</v>
      </c>
      <c r="Y74" s="28">
        <v>10038</v>
      </c>
      <c r="Z74" s="30">
        <v>10094</v>
      </c>
      <c r="AA74" s="30">
        <v>10338</v>
      </c>
      <c r="AB74" s="74"/>
      <c r="AC74" s="74"/>
      <c r="AD74" s="2"/>
    </row>
    <row r="75" spans="1:32" ht="38.25" x14ac:dyDescent="0.25">
      <c r="A75" s="19" t="s">
        <v>157</v>
      </c>
      <c r="B75" s="14" t="s">
        <v>158</v>
      </c>
      <c r="C75" s="22" t="s">
        <v>16</v>
      </c>
      <c r="D75" s="22" t="s">
        <v>16</v>
      </c>
      <c r="E75" s="22" t="s">
        <v>16</v>
      </c>
      <c r="F75" s="22" t="s">
        <v>16</v>
      </c>
      <c r="G75" s="22" t="s">
        <v>16</v>
      </c>
      <c r="H75" s="22" t="s">
        <v>16</v>
      </c>
      <c r="I75" s="22" t="s">
        <v>16</v>
      </c>
      <c r="J75" s="22" t="s">
        <v>16</v>
      </c>
      <c r="K75" s="22" t="s">
        <v>16</v>
      </c>
      <c r="L75" s="22" t="s">
        <v>16</v>
      </c>
      <c r="M75" s="22" t="s">
        <v>16</v>
      </c>
      <c r="N75" s="22" t="s">
        <v>16</v>
      </c>
      <c r="O75" s="22" t="s">
        <v>16</v>
      </c>
      <c r="P75" s="22">
        <v>3069</v>
      </c>
      <c r="Q75" s="22">
        <v>9794</v>
      </c>
      <c r="R75" s="22">
        <v>9213</v>
      </c>
      <c r="S75" s="22">
        <v>9668</v>
      </c>
      <c r="T75" s="30">
        <v>9886</v>
      </c>
      <c r="U75" s="30">
        <v>10401</v>
      </c>
      <c r="V75" s="28">
        <v>10946</v>
      </c>
      <c r="W75" s="28">
        <v>11001</v>
      </c>
      <c r="X75" s="31">
        <v>12117</v>
      </c>
      <c r="Y75" s="31">
        <v>13907</v>
      </c>
      <c r="Z75" s="28">
        <v>16924</v>
      </c>
      <c r="AA75" s="28">
        <v>19335</v>
      </c>
      <c r="AB75" s="14" t="s">
        <v>159</v>
      </c>
      <c r="AC75" s="14" t="s">
        <v>160</v>
      </c>
      <c r="AD75" s="2"/>
    </row>
    <row r="76" spans="1:32" ht="25.5" x14ac:dyDescent="0.25">
      <c r="A76" s="19" t="s">
        <v>161</v>
      </c>
      <c r="B76" s="14" t="s">
        <v>162</v>
      </c>
      <c r="C76" s="22" t="s">
        <v>16</v>
      </c>
      <c r="D76" s="22" t="s">
        <v>16</v>
      </c>
      <c r="E76" s="22" t="s">
        <v>16</v>
      </c>
      <c r="F76" s="22" t="s">
        <v>16</v>
      </c>
      <c r="G76" s="22">
        <v>0.9</v>
      </c>
      <c r="H76" s="22">
        <v>0.8</v>
      </c>
      <c r="I76" s="22">
        <v>0.8</v>
      </c>
      <c r="J76" s="22">
        <v>0.7</v>
      </c>
      <c r="K76" s="22">
        <v>0.9</v>
      </c>
      <c r="L76" s="22">
        <v>1.3</v>
      </c>
      <c r="M76" s="22">
        <v>1.4</v>
      </c>
      <c r="N76" s="22">
        <v>1.3</v>
      </c>
      <c r="O76" s="22">
        <v>1.25</v>
      </c>
      <c r="P76" s="24">
        <v>1.25</v>
      </c>
      <c r="Q76" s="24">
        <v>1.35</v>
      </c>
      <c r="R76" s="24">
        <v>1.4</v>
      </c>
      <c r="S76" s="24">
        <v>1.38</v>
      </c>
      <c r="T76" s="24">
        <v>1.36</v>
      </c>
      <c r="U76" s="24">
        <v>1.35</v>
      </c>
      <c r="V76" s="24">
        <v>1.36</v>
      </c>
      <c r="W76" s="24">
        <v>1.45</v>
      </c>
      <c r="X76" s="24">
        <v>1.57</v>
      </c>
      <c r="Y76" s="37">
        <v>1.58</v>
      </c>
      <c r="Z76" s="22">
        <v>1.68</v>
      </c>
      <c r="AA76" s="18" t="s">
        <v>163</v>
      </c>
      <c r="AB76" s="14" t="s">
        <v>164</v>
      </c>
      <c r="AC76" s="38" t="s">
        <v>165</v>
      </c>
      <c r="AD76" s="2"/>
    </row>
    <row r="77" spans="1:32" ht="16.5" customHeight="1" x14ac:dyDescent="0.25">
      <c r="A77" s="83" t="s">
        <v>166</v>
      </c>
      <c r="B77" s="88"/>
      <c r="C77" s="88"/>
      <c r="D77" s="88"/>
      <c r="E77" s="88"/>
      <c r="F77" s="88"/>
      <c r="G77" s="88"/>
      <c r="H77" s="88"/>
      <c r="I77" s="88"/>
      <c r="J77" s="88"/>
      <c r="K77" s="88"/>
      <c r="L77" s="88"/>
      <c r="M77" s="88"/>
      <c r="N77" s="88"/>
      <c r="O77" s="88"/>
      <c r="P77" s="88"/>
      <c r="Q77" s="88"/>
      <c r="R77" s="88"/>
      <c r="S77" s="88"/>
      <c r="T77" s="88"/>
      <c r="U77" s="88"/>
      <c r="V77" s="88"/>
      <c r="W77" s="84"/>
      <c r="X77" s="11"/>
      <c r="Y77" s="11"/>
      <c r="Z77" s="11"/>
      <c r="AA77" s="11"/>
      <c r="AB77" s="12"/>
      <c r="AC77" s="10"/>
      <c r="AD77" s="2"/>
    </row>
    <row r="78" spans="1:32" ht="89.25" x14ac:dyDescent="0.25">
      <c r="A78" s="19" t="s">
        <v>167</v>
      </c>
      <c r="B78" s="14" t="s">
        <v>168</v>
      </c>
      <c r="C78" s="17" t="s">
        <v>16</v>
      </c>
      <c r="D78" s="17" t="s">
        <v>16</v>
      </c>
      <c r="E78" s="17" t="s">
        <v>16</v>
      </c>
      <c r="F78" s="17" t="s">
        <v>16</v>
      </c>
      <c r="G78" s="17" t="s">
        <v>16</v>
      </c>
      <c r="H78" s="17" t="s">
        <v>16</v>
      </c>
      <c r="I78" s="17" t="s">
        <v>16</v>
      </c>
      <c r="J78" s="17" t="s">
        <v>16</v>
      </c>
      <c r="K78" s="17" t="s">
        <v>16</v>
      </c>
      <c r="L78" s="17" t="s">
        <v>16</v>
      </c>
      <c r="M78" s="39">
        <v>17.899999999999999</v>
      </c>
      <c r="N78" s="39">
        <v>15.6</v>
      </c>
      <c r="O78" s="40">
        <v>14.81</v>
      </c>
      <c r="P78" s="40">
        <v>15.13</v>
      </c>
      <c r="Q78" s="40">
        <v>14.98</v>
      </c>
      <c r="R78" s="40">
        <v>15.31</v>
      </c>
      <c r="S78" s="40">
        <v>15.46</v>
      </c>
      <c r="T78" s="40">
        <v>15.28</v>
      </c>
      <c r="U78" s="40">
        <v>15.75</v>
      </c>
      <c r="V78" s="40">
        <v>16.149999999999999</v>
      </c>
      <c r="W78" s="40">
        <v>17.989999999999998</v>
      </c>
      <c r="X78" s="40">
        <v>19.97</v>
      </c>
      <c r="Y78" s="40">
        <v>18.86</v>
      </c>
      <c r="Z78" s="40">
        <v>18.010000000000002</v>
      </c>
      <c r="AA78" s="18" t="s">
        <v>163</v>
      </c>
      <c r="AB78" s="14" t="s">
        <v>169</v>
      </c>
      <c r="AC78" s="14" t="s">
        <v>170</v>
      </c>
      <c r="AD78" s="2"/>
    </row>
    <row r="79" spans="1:32" ht="25.5" x14ac:dyDescent="0.25">
      <c r="A79" s="19">
        <v>37</v>
      </c>
      <c r="B79" s="14" t="s">
        <v>171</v>
      </c>
      <c r="C79" s="16" t="s">
        <v>16</v>
      </c>
      <c r="D79" s="16" t="s">
        <v>16</v>
      </c>
      <c r="E79" s="16" t="s">
        <v>16</v>
      </c>
      <c r="F79" s="16" t="s">
        <v>16</v>
      </c>
      <c r="G79" s="16">
        <v>20.9</v>
      </c>
      <c r="H79" s="16">
        <v>17.100000000000001</v>
      </c>
      <c r="I79" s="16">
        <v>17.8</v>
      </c>
      <c r="J79" s="16">
        <v>11.8</v>
      </c>
      <c r="K79" s="16">
        <v>12.7</v>
      </c>
      <c r="L79" s="16">
        <v>23.9</v>
      </c>
      <c r="M79" s="16">
        <v>27.8</v>
      </c>
      <c r="N79" s="16">
        <v>25.4</v>
      </c>
      <c r="O79" s="16">
        <v>23.6</v>
      </c>
      <c r="P79" s="16">
        <v>20.5</v>
      </c>
      <c r="Q79" s="16">
        <v>18.399999999999999</v>
      </c>
      <c r="R79" s="16">
        <v>18.399999999999999</v>
      </c>
      <c r="S79" s="16">
        <v>17.8</v>
      </c>
      <c r="T79" s="16">
        <v>15.8</v>
      </c>
      <c r="U79" s="16">
        <v>16.399999999999999</v>
      </c>
      <c r="V79" s="22">
        <v>16.8</v>
      </c>
      <c r="W79" s="16">
        <v>17.100000000000001</v>
      </c>
      <c r="X79" s="16">
        <v>18.2</v>
      </c>
      <c r="Y79" s="16">
        <v>18.100000000000001</v>
      </c>
      <c r="Z79" s="18">
        <v>16.2</v>
      </c>
      <c r="AA79" s="18" t="s">
        <v>163</v>
      </c>
      <c r="AB79" s="72" t="s">
        <v>172</v>
      </c>
      <c r="AC79" s="72" t="s">
        <v>173</v>
      </c>
      <c r="AD79" s="2"/>
    </row>
    <row r="80" spans="1:32" x14ac:dyDescent="0.25">
      <c r="A80" s="19"/>
      <c r="B80" s="14" t="s">
        <v>174</v>
      </c>
      <c r="C80" s="16" t="s">
        <v>16</v>
      </c>
      <c r="D80" s="16" t="s">
        <v>16</v>
      </c>
      <c r="E80" s="16" t="s">
        <v>16</v>
      </c>
      <c r="F80" s="16" t="s">
        <v>16</v>
      </c>
      <c r="G80" s="16">
        <v>12.9</v>
      </c>
      <c r="H80" s="16">
        <v>10</v>
      </c>
      <c r="I80" s="16">
        <v>14.7</v>
      </c>
      <c r="J80" s="16">
        <v>10.7</v>
      </c>
      <c r="K80" s="16">
        <v>10.6</v>
      </c>
      <c r="L80" s="16">
        <v>15.1</v>
      </c>
      <c r="M80" s="16">
        <v>17.2</v>
      </c>
      <c r="N80" s="16">
        <v>15.1</v>
      </c>
      <c r="O80" s="16">
        <v>14.1</v>
      </c>
      <c r="P80" s="16">
        <v>13.2</v>
      </c>
      <c r="Q80" s="16">
        <v>10.8</v>
      </c>
      <c r="R80" s="16">
        <v>13.7</v>
      </c>
      <c r="S80" s="16">
        <v>13.3</v>
      </c>
      <c r="T80" s="16">
        <v>12.3</v>
      </c>
      <c r="U80" s="16">
        <v>15</v>
      </c>
      <c r="V80" s="22">
        <v>12.2</v>
      </c>
      <c r="W80" s="16">
        <v>15.2</v>
      </c>
      <c r="X80" s="16">
        <v>15.6</v>
      </c>
      <c r="Y80" s="16">
        <v>13.8</v>
      </c>
      <c r="Z80" s="18">
        <v>11</v>
      </c>
      <c r="AA80" s="18" t="s">
        <v>163</v>
      </c>
      <c r="AB80" s="73"/>
      <c r="AC80" s="73"/>
      <c r="AD80" s="2"/>
    </row>
    <row r="81" spans="1:30" x14ac:dyDescent="0.25">
      <c r="A81" s="19"/>
      <c r="B81" s="14" t="s">
        <v>175</v>
      </c>
      <c r="C81" s="16" t="s">
        <v>16</v>
      </c>
      <c r="D81" s="16" t="s">
        <v>16</v>
      </c>
      <c r="E81" s="16" t="s">
        <v>16</v>
      </c>
      <c r="F81" s="16" t="s">
        <v>16</v>
      </c>
      <c r="G81" s="16">
        <v>57.6</v>
      </c>
      <c r="H81" s="16">
        <v>47.2</v>
      </c>
      <c r="I81" s="16">
        <v>38.200000000000003</v>
      </c>
      <c r="J81" s="16">
        <v>22</v>
      </c>
      <c r="K81" s="16">
        <v>27.3</v>
      </c>
      <c r="L81" s="16">
        <v>61.5</v>
      </c>
      <c r="M81" s="16">
        <v>72.599999999999994</v>
      </c>
      <c r="N81" s="16">
        <v>67.099999999999994</v>
      </c>
      <c r="O81" s="16">
        <v>62.7</v>
      </c>
      <c r="P81" s="16">
        <v>52.4</v>
      </c>
      <c r="Q81" s="16">
        <v>46.2</v>
      </c>
      <c r="R81" s="16">
        <v>42.1</v>
      </c>
      <c r="S81" s="16">
        <v>39.799999999999997</v>
      </c>
      <c r="T81" s="16">
        <v>33.799999999999997</v>
      </c>
      <c r="U81" s="16">
        <v>32.6</v>
      </c>
      <c r="V81" s="22">
        <v>37.299999999999997</v>
      </c>
      <c r="W81" s="16">
        <v>34.700000000000003</v>
      </c>
      <c r="X81" s="16">
        <v>37.700000000000003</v>
      </c>
      <c r="Y81" s="16">
        <v>40.700000000000003</v>
      </c>
      <c r="Z81" s="18">
        <v>37.799999999999997</v>
      </c>
      <c r="AA81" s="18" t="s">
        <v>163</v>
      </c>
      <c r="AB81" s="74"/>
      <c r="AC81" s="74"/>
      <c r="AD81" s="2"/>
    </row>
    <row r="82" spans="1:30" x14ac:dyDescent="0.25">
      <c r="A82" s="19" t="s">
        <v>176</v>
      </c>
      <c r="B82" s="14" t="s">
        <v>177</v>
      </c>
      <c r="C82" s="16" t="s">
        <v>16</v>
      </c>
      <c r="D82" s="16" t="s">
        <v>16</v>
      </c>
      <c r="E82" s="16" t="s">
        <v>16</v>
      </c>
      <c r="F82" s="16" t="s">
        <v>16</v>
      </c>
      <c r="G82" s="16">
        <v>19.399999999999999</v>
      </c>
      <c r="H82" s="16">
        <v>23.5</v>
      </c>
      <c r="I82" s="16">
        <v>21.2</v>
      </c>
      <c r="J82" s="16">
        <v>25.9</v>
      </c>
      <c r="K82" s="16">
        <v>26.4</v>
      </c>
      <c r="L82" s="16">
        <v>20.9</v>
      </c>
      <c r="M82" s="16">
        <v>19</v>
      </c>
      <c r="N82" s="16">
        <v>19.2</v>
      </c>
      <c r="O82" s="16">
        <v>19.399999999999999</v>
      </c>
      <c r="P82" s="16">
        <v>21.2</v>
      </c>
      <c r="Q82" s="16">
        <v>22.5</v>
      </c>
      <c r="R82" s="16">
        <v>21.8</v>
      </c>
      <c r="S82" s="16">
        <v>22.1</v>
      </c>
      <c r="T82" s="16">
        <v>23.3</v>
      </c>
      <c r="U82" s="16">
        <v>22.9</v>
      </c>
      <c r="V82" s="16">
        <v>21.6</v>
      </c>
      <c r="W82" s="16">
        <v>23.4</v>
      </c>
      <c r="X82" s="16">
        <v>22.5</v>
      </c>
      <c r="Y82" s="16">
        <v>22.5</v>
      </c>
      <c r="Z82" s="18">
        <v>21.6</v>
      </c>
      <c r="AA82" s="18" t="s">
        <v>163</v>
      </c>
      <c r="AB82" s="72" t="s">
        <v>178</v>
      </c>
      <c r="AC82" s="72" t="s">
        <v>179</v>
      </c>
      <c r="AD82" s="2"/>
    </row>
    <row r="83" spans="1:30" x14ac:dyDescent="0.25">
      <c r="A83" s="19"/>
      <c r="B83" s="14" t="s">
        <v>36</v>
      </c>
      <c r="C83" s="16" t="s">
        <v>16</v>
      </c>
      <c r="D83" s="16" t="s">
        <v>16</v>
      </c>
      <c r="E83" s="16" t="s">
        <v>16</v>
      </c>
      <c r="F83" s="16" t="s">
        <v>16</v>
      </c>
      <c r="G83" s="16">
        <v>18.5</v>
      </c>
      <c r="H83" s="16">
        <v>20.9</v>
      </c>
      <c r="I83" s="16">
        <v>18.7</v>
      </c>
      <c r="J83" s="16">
        <v>23.3</v>
      </c>
      <c r="K83" s="16">
        <v>24.4</v>
      </c>
      <c r="L83" s="16">
        <v>21.4</v>
      </c>
      <c r="M83" s="16">
        <v>19.8</v>
      </c>
      <c r="N83" s="16">
        <v>19.3</v>
      </c>
      <c r="O83" s="16">
        <v>18.899999999999999</v>
      </c>
      <c r="P83" s="16">
        <v>19.5</v>
      </c>
      <c r="Q83" s="16">
        <v>19.7</v>
      </c>
      <c r="R83" s="16">
        <v>19.399999999999999</v>
      </c>
      <c r="S83" s="16">
        <v>19.100000000000001</v>
      </c>
      <c r="T83" s="16">
        <v>20.399999999999999</v>
      </c>
      <c r="U83" s="16">
        <v>20.3</v>
      </c>
      <c r="V83" s="16">
        <v>19.100000000000001</v>
      </c>
      <c r="W83" s="16">
        <v>20.100000000000001</v>
      </c>
      <c r="X83" s="16">
        <v>19.399999999999999</v>
      </c>
      <c r="Y83" s="16">
        <v>19.3</v>
      </c>
      <c r="Z83" s="18">
        <v>19.3</v>
      </c>
      <c r="AA83" s="18" t="s">
        <v>163</v>
      </c>
      <c r="AB83" s="73"/>
      <c r="AC83" s="73"/>
      <c r="AD83" s="2"/>
    </row>
    <row r="84" spans="1:30" x14ac:dyDescent="0.25">
      <c r="A84" s="19"/>
      <c r="B84" s="14" t="s">
        <v>35</v>
      </c>
      <c r="C84" s="16" t="s">
        <v>16</v>
      </c>
      <c r="D84" s="16" t="s">
        <v>16</v>
      </c>
      <c r="E84" s="16" t="s">
        <v>16</v>
      </c>
      <c r="F84" s="16" t="s">
        <v>16</v>
      </c>
      <c r="G84" s="16">
        <v>20.3</v>
      </c>
      <c r="H84" s="16">
        <v>25.7</v>
      </c>
      <c r="I84" s="16">
        <v>23.4</v>
      </c>
      <c r="J84" s="16">
        <v>28.1</v>
      </c>
      <c r="K84" s="16">
        <v>28</v>
      </c>
      <c r="L84" s="16">
        <v>20.399999999999999</v>
      </c>
      <c r="M84" s="16">
        <v>18.3</v>
      </c>
      <c r="N84" s="16">
        <v>19.100000000000001</v>
      </c>
      <c r="O84" s="16">
        <v>19.8</v>
      </c>
      <c r="P84" s="16">
        <v>22.5</v>
      </c>
      <c r="Q84" s="16">
        <v>24.8</v>
      </c>
      <c r="R84" s="16">
        <v>23.9</v>
      </c>
      <c r="S84" s="16">
        <v>24.6</v>
      </c>
      <c r="T84" s="16">
        <v>25.8</v>
      </c>
      <c r="U84" s="16">
        <v>25.1</v>
      </c>
      <c r="V84" s="16">
        <v>23.7</v>
      </c>
      <c r="W84" s="16">
        <v>26.3</v>
      </c>
      <c r="X84" s="16">
        <v>25.2</v>
      </c>
      <c r="Y84" s="16">
        <v>25.3</v>
      </c>
      <c r="Z84" s="18">
        <v>23.6</v>
      </c>
      <c r="AA84" s="18" t="s">
        <v>163</v>
      </c>
      <c r="AB84" s="73"/>
      <c r="AC84" s="73"/>
      <c r="AD84" s="2"/>
    </row>
    <row r="85" spans="1:30" x14ac:dyDescent="0.2">
      <c r="A85" s="19"/>
      <c r="B85" s="14" t="s">
        <v>174</v>
      </c>
      <c r="C85" s="16" t="s">
        <v>16</v>
      </c>
      <c r="D85" s="16" t="s">
        <v>16</v>
      </c>
      <c r="E85" s="16" t="s">
        <v>16</v>
      </c>
      <c r="F85" s="16" t="s">
        <v>16</v>
      </c>
      <c r="G85" s="16">
        <v>22</v>
      </c>
      <c r="H85" s="16">
        <v>25.9</v>
      </c>
      <c r="I85" s="16">
        <v>19.8</v>
      </c>
      <c r="J85" s="16">
        <v>23.6</v>
      </c>
      <c r="K85" s="16">
        <v>26.3</v>
      </c>
      <c r="L85" s="16">
        <v>26.3</v>
      </c>
      <c r="M85" s="16">
        <v>24.7</v>
      </c>
      <c r="N85" s="16">
        <v>24.4</v>
      </c>
      <c r="O85" s="16">
        <v>23.4</v>
      </c>
      <c r="P85" s="16">
        <v>24.3</v>
      </c>
      <c r="Q85" s="16">
        <v>23.2</v>
      </c>
      <c r="R85" s="16">
        <v>18.600000000000001</v>
      </c>
      <c r="S85" s="16">
        <v>18.399999999999999</v>
      </c>
      <c r="T85" s="16">
        <v>17.5</v>
      </c>
      <c r="U85" s="16">
        <v>14.5</v>
      </c>
      <c r="V85" s="16">
        <v>15.8</v>
      </c>
      <c r="W85" s="16">
        <v>16.899999999999999</v>
      </c>
      <c r="X85" s="16">
        <v>16.2</v>
      </c>
      <c r="Y85" s="16">
        <v>16.100000000000001</v>
      </c>
      <c r="Z85" s="41">
        <v>15.5</v>
      </c>
      <c r="AA85" s="18" t="s">
        <v>163</v>
      </c>
      <c r="AB85" s="73"/>
      <c r="AC85" s="73"/>
      <c r="AD85" s="2"/>
    </row>
    <row r="86" spans="1:30" x14ac:dyDescent="0.2">
      <c r="A86" s="19"/>
      <c r="B86" s="14" t="s">
        <v>175</v>
      </c>
      <c r="C86" s="16" t="s">
        <v>16</v>
      </c>
      <c r="D86" s="16" t="s">
        <v>16</v>
      </c>
      <c r="E86" s="16" t="s">
        <v>16</v>
      </c>
      <c r="F86" s="16" t="s">
        <v>16</v>
      </c>
      <c r="G86" s="16">
        <v>21.1</v>
      </c>
      <c r="H86" s="16">
        <v>30.4</v>
      </c>
      <c r="I86" s="16">
        <v>35.6</v>
      </c>
      <c r="J86" s="16">
        <v>52</v>
      </c>
      <c r="K86" s="16">
        <v>47.6</v>
      </c>
      <c r="L86" s="16">
        <v>17.2</v>
      </c>
      <c r="M86" s="16">
        <v>9.1</v>
      </c>
      <c r="N86" s="16">
        <v>13.9</v>
      </c>
      <c r="O86" s="16">
        <v>17.600000000000001</v>
      </c>
      <c r="P86" s="16">
        <v>27.6</v>
      </c>
      <c r="Q86" s="16">
        <v>34.6</v>
      </c>
      <c r="R86" s="16">
        <v>38.1</v>
      </c>
      <c r="S86" s="16">
        <v>39.9</v>
      </c>
      <c r="T86" s="16">
        <v>45.7</v>
      </c>
      <c r="U86" s="16">
        <v>47.9</v>
      </c>
      <c r="V86" s="16">
        <v>40.9</v>
      </c>
      <c r="W86" s="16">
        <v>44.6</v>
      </c>
      <c r="X86" s="16">
        <v>40.5</v>
      </c>
      <c r="Y86" s="16">
        <v>40.1</v>
      </c>
      <c r="Z86" s="41">
        <v>41.4</v>
      </c>
      <c r="AA86" s="18" t="s">
        <v>163</v>
      </c>
      <c r="AB86" s="73"/>
      <c r="AC86" s="73"/>
      <c r="AD86" s="2"/>
    </row>
    <row r="87" spans="1:30" x14ac:dyDescent="0.2">
      <c r="A87" s="19"/>
      <c r="B87" s="14" t="s">
        <v>180</v>
      </c>
      <c r="C87" s="16" t="s">
        <v>16</v>
      </c>
      <c r="D87" s="16" t="s">
        <v>16</v>
      </c>
      <c r="E87" s="16" t="s">
        <v>16</v>
      </c>
      <c r="F87" s="16" t="s">
        <v>16</v>
      </c>
      <c r="G87" s="16">
        <v>11.4</v>
      </c>
      <c r="H87" s="16">
        <v>17.5</v>
      </c>
      <c r="I87" s="16">
        <v>25.3</v>
      </c>
      <c r="J87" s="16">
        <v>45.3</v>
      </c>
      <c r="K87" s="16">
        <v>39.200000000000003</v>
      </c>
      <c r="L87" s="16">
        <v>11.9</v>
      </c>
      <c r="M87" s="16">
        <v>6.6</v>
      </c>
      <c r="N87" s="16">
        <v>8.5</v>
      </c>
      <c r="O87" s="16">
        <v>10.4</v>
      </c>
      <c r="P87" s="16">
        <v>15.9</v>
      </c>
      <c r="Q87" s="16">
        <v>22.6</v>
      </c>
      <c r="R87" s="16">
        <v>28.4</v>
      </c>
      <c r="S87" s="16">
        <v>29.1</v>
      </c>
      <c r="T87" s="16">
        <v>37.5</v>
      </c>
      <c r="U87" s="16">
        <v>41.8</v>
      </c>
      <c r="V87" s="16">
        <v>34.4</v>
      </c>
      <c r="W87" s="16">
        <v>34.6</v>
      </c>
      <c r="X87" s="16">
        <v>30.2</v>
      </c>
      <c r="Y87" s="16">
        <v>30.4</v>
      </c>
      <c r="Z87" s="41">
        <v>33.200000000000003</v>
      </c>
      <c r="AA87" s="18" t="s">
        <v>163</v>
      </c>
      <c r="AB87" s="73"/>
      <c r="AC87" s="73"/>
      <c r="AD87" s="2"/>
    </row>
    <row r="88" spans="1:30" x14ac:dyDescent="0.2">
      <c r="A88" s="19"/>
      <c r="B88" s="14" t="s">
        <v>181</v>
      </c>
      <c r="C88" s="16" t="s">
        <v>16</v>
      </c>
      <c r="D88" s="16" t="s">
        <v>16</v>
      </c>
      <c r="E88" s="16" t="s">
        <v>16</v>
      </c>
      <c r="F88" s="16" t="s">
        <v>16</v>
      </c>
      <c r="G88" s="16">
        <v>25.7</v>
      </c>
      <c r="H88" s="16">
        <v>36.6</v>
      </c>
      <c r="I88" s="16">
        <v>40.6</v>
      </c>
      <c r="J88" s="16">
        <v>55.2</v>
      </c>
      <c r="K88" s="16">
        <v>51.6</v>
      </c>
      <c r="L88" s="16">
        <v>19.7</v>
      </c>
      <c r="M88" s="16">
        <v>10.3</v>
      </c>
      <c r="N88" s="16">
        <v>16.399999999999999</v>
      </c>
      <c r="O88" s="16">
        <v>21</v>
      </c>
      <c r="P88" s="16">
        <v>33.200000000000003</v>
      </c>
      <c r="Q88" s="16">
        <v>40.4</v>
      </c>
      <c r="R88" s="16">
        <v>42.9</v>
      </c>
      <c r="S88" s="16">
        <v>45.1</v>
      </c>
      <c r="T88" s="16">
        <v>49.8</v>
      </c>
      <c r="U88" s="16">
        <v>51</v>
      </c>
      <c r="V88" s="16">
        <v>44.3</v>
      </c>
      <c r="W88" s="16">
        <v>49.8</v>
      </c>
      <c r="X88" s="16">
        <v>45.6</v>
      </c>
      <c r="Y88" s="16">
        <v>44.8</v>
      </c>
      <c r="Z88" s="41">
        <v>45.4</v>
      </c>
      <c r="AA88" s="18" t="s">
        <v>163</v>
      </c>
      <c r="AB88" s="74"/>
      <c r="AC88" s="74"/>
      <c r="AD88" s="2"/>
    </row>
    <row r="89" spans="1:30" ht="25.5" x14ac:dyDescent="0.25">
      <c r="A89" s="19" t="s">
        <v>182</v>
      </c>
      <c r="B89" s="14" t="s">
        <v>183</v>
      </c>
      <c r="C89" s="16" t="s">
        <v>16</v>
      </c>
      <c r="D89" s="16" t="s">
        <v>16</v>
      </c>
      <c r="E89" s="16" t="s">
        <v>16</v>
      </c>
      <c r="F89" s="16" t="s">
        <v>16</v>
      </c>
      <c r="G89" s="16">
        <v>40.299999999999997</v>
      </c>
      <c r="H89" s="16">
        <v>40.6</v>
      </c>
      <c r="I89" s="16">
        <v>39</v>
      </c>
      <c r="J89" s="16">
        <v>37.700000000000003</v>
      </c>
      <c r="K89" s="16">
        <v>39.1</v>
      </c>
      <c r="L89" s="16">
        <v>44.8</v>
      </c>
      <c r="M89" s="16">
        <v>46.8</v>
      </c>
      <c r="N89" s="16">
        <v>44.6</v>
      </c>
      <c r="O89" s="16">
        <v>43</v>
      </c>
      <c r="P89" s="16">
        <v>41.7</v>
      </c>
      <c r="Q89" s="16">
        <v>40.9</v>
      </c>
      <c r="R89" s="16">
        <v>40.200000000000003</v>
      </c>
      <c r="S89" s="16">
        <v>39.9</v>
      </c>
      <c r="T89" s="16">
        <v>39.1</v>
      </c>
      <c r="U89" s="16">
        <v>39.299999999999997</v>
      </c>
      <c r="V89" s="16">
        <v>38.4</v>
      </c>
      <c r="W89" s="16">
        <v>40.5</v>
      </c>
      <c r="X89" s="16">
        <v>40.700000000000003</v>
      </c>
      <c r="Y89" s="16">
        <v>40.6</v>
      </c>
      <c r="Z89" s="18">
        <v>37.799999999999997</v>
      </c>
      <c r="AA89" s="18" t="s">
        <v>163</v>
      </c>
      <c r="AB89" s="72" t="s">
        <v>184</v>
      </c>
      <c r="AC89" s="72" t="s">
        <v>185</v>
      </c>
      <c r="AD89" s="2"/>
    </row>
    <row r="90" spans="1:30" x14ac:dyDescent="0.25">
      <c r="A90" s="19"/>
      <c r="B90" s="14" t="s">
        <v>36</v>
      </c>
      <c r="C90" s="16" t="s">
        <v>16</v>
      </c>
      <c r="D90" s="16" t="s">
        <v>16</v>
      </c>
      <c r="E90" s="16" t="s">
        <v>16</v>
      </c>
      <c r="F90" s="16" t="s">
        <v>16</v>
      </c>
      <c r="G90" s="16">
        <v>37.4</v>
      </c>
      <c r="H90" s="16">
        <v>37.200000000000003</v>
      </c>
      <c r="I90" s="16">
        <v>35.5</v>
      </c>
      <c r="J90" s="16">
        <v>34.799999999999997</v>
      </c>
      <c r="K90" s="16">
        <v>36.9</v>
      </c>
      <c r="L90" s="16">
        <v>43.6</v>
      </c>
      <c r="M90" s="16">
        <v>44.8</v>
      </c>
      <c r="N90" s="16">
        <v>42.1</v>
      </c>
      <c r="O90" s="16">
        <v>40.200000000000003</v>
      </c>
      <c r="P90" s="16">
        <v>38.5</v>
      </c>
      <c r="Q90" s="16">
        <v>37.5</v>
      </c>
      <c r="R90" s="16">
        <v>37.1</v>
      </c>
      <c r="S90" s="16">
        <v>36.200000000000003</v>
      </c>
      <c r="T90" s="16">
        <v>35.4</v>
      </c>
      <c r="U90" s="16">
        <v>36</v>
      </c>
      <c r="V90" s="16">
        <v>35.6</v>
      </c>
      <c r="W90" s="16">
        <v>36.299999999999997</v>
      </c>
      <c r="X90" s="16">
        <v>36.700000000000003</v>
      </c>
      <c r="Y90" s="16">
        <v>36.5</v>
      </c>
      <c r="Z90" s="18">
        <v>34.799999999999997</v>
      </c>
      <c r="AA90" s="18" t="s">
        <v>163</v>
      </c>
      <c r="AB90" s="73"/>
      <c r="AC90" s="73"/>
      <c r="AD90" s="2"/>
    </row>
    <row r="91" spans="1:30" x14ac:dyDescent="0.25">
      <c r="A91" s="19"/>
      <c r="B91" s="14" t="s">
        <v>35</v>
      </c>
      <c r="C91" s="16" t="s">
        <v>16</v>
      </c>
      <c r="D91" s="16" t="s">
        <v>16</v>
      </c>
      <c r="E91" s="16" t="s">
        <v>16</v>
      </c>
      <c r="F91" s="16" t="s">
        <v>16</v>
      </c>
      <c r="G91" s="16">
        <v>42.8</v>
      </c>
      <c r="H91" s="16">
        <v>43.5</v>
      </c>
      <c r="I91" s="16">
        <v>42</v>
      </c>
      <c r="J91" s="16">
        <v>40.1</v>
      </c>
      <c r="K91" s="16">
        <v>40.9</v>
      </c>
      <c r="L91" s="16">
        <v>45.9</v>
      </c>
      <c r="M91" s="16">
        <v>48.5</v>
      </c>
      <c r="N91" s="16">
        <v>46.6</v>
      </c>
      <c r="O91" s="16">
        <v>45.4</v>
      </c>
      <c r="P91" s="16">
        <v>44.4</v>
      </c>
      <c r="Q91" s="16">
        <v>43.8</v>
      </c>
      <c r="R91" s="16">
        <v>42.8</v>
      </c>
      <c r="S91" s="16">
        <v>42.9</v>
      </c>
      <c r="T91" s="16">
        <v>42.2</v>
      </c>
      <c r="U91" s="16">
        <v>42.1</v>
      </c>
      <c r="V91" s="16">
        <v>40.799999999999997</v>
      </c>
      <c r="W91" s="16">
        <v>44.1</v>
      </c>
      <c r="X91" s="16">
        <v>44.1</v>
      </c>
      <c r="Y91" s="16">
        <v>44</v>
      </c>
      <c r="Z91" s="18">
        <v>40.5</v>
      </c>
      <c r="AA91" s="18" t="s">
        <v>163</v>
      </c>
      <c r="AB91" s="74"/>
      <c r="AC91" s="74"/>
      <c r="AD91" s="2"/>
    </row>
    <row r="92" spans="1:30" ht="25.5" x14ac:dyDescent="0.25">
      <c r="A92" s="19" t="s">
        <v>186</v>
      </c>
      <c r="B92" s="14" t="s">
        <v>187</v>
      </c>
      <c r="C92" s="16" t="s">
        <v>16</v>
      </c>
      <c r="D92" s="16" t="s">
        <v>16</v>
      </c>
      <c r="E92" s="16" t="s">
        <v>16</v>
      </c>
      <c r="F92" s="16" t="s">
        <v>16</v>
      </c>
      <c r="G92" s="16" t="s">
        <v>16</v>
      </c>
      <c r="H92" s="16" t="s">
        <v>16</v>
      </c>
      <c r="I92" s="16" t="s">
        <v>16</v>
      </c>
      <c r="J92" s="16" t="s">
        <v>16</v>
      </c>
      <c r="K92" s="16" t="s">
        <v>16</v>
      </c>
      <c r="L92" s="16" t="s">
        <v>16</v>
      </c>
      <c r="M92" s="16" t="s">
        <v>16</v>
      </c>
      <c r="N92" s="16" t="s">
        <v>16</v>
      </c>
      <c r="O92" s="16" t="s">
        <v>16</v>
      </c>
      <c r="P92" s="16" t="s">
        <v>16</v>
      </c>
      <c r="Q92" s="16">
        <v>588</v>
      </c>
      <c r="R92" s="16">
        <v>547</v>
      </c>
      <c r="S92" s="16">
        <v>548</v>
      </c>
      <c r="T92" s="16">
        <v>543</v>
      </c>
      <c r="U92" s="16">
        <v>506</v>
      </c>
      <c r="V92" s="16">
        <v>473</v>
      </c>
      <c r="W92" s="16">
        <v>488</v>
      </c>
      <c r="X92" s="16">
        <v>482</v>
      </c>
      <c r="Y92" s="16">
        <v>476</v>
      </c>
      <c r="Z92" s="18">
        <v>449</v>
      </c>
      <c r="AA92" s="18" t="s">
        <v>163</v>
      </c>
      <c r="AB92" s="75" t="s">
        <v>188</v>
      </c>
      <c r="AC92" s="72" t="s">
        <v>189</v>
      </c>
      <c r="AD92" s="2"/>
    </row>
    <row r="93" spans="1:30" ht="62.25" customHeight="1" x14ac:dyDescent="0.25">
      <c r="A93" s="19" t="s">
        <v>190</v>
      </c>
      <c r="B93" s="14" t="s">
        <v>191</v>
      </c>
      <c r="C93" s="16" t="s">
        <v>16</v>
      </c>
      <c r="D93" s="16" t="s">
        <v>16</v>
      </c>
      <c r="E93" s="16" t="s">
        <v>16</v>
      </c>
      <c r="F93" s="16" t="s">
        <v>16</v>
      </c>
      <c r="G93" s="16" t="s">
        <v>16</v>
      </c>
      <c r="H93" s="16" t="s">
        <v>16</v>
      </c>
      <c r="I93" s="16" t="s">
        <v>16</v>
      </c>
      <c r="J93" s="16" t="s">
        <v>16</v>
      </c>
      <c r="K93" s="16" t="s">
        <v>16</v>
      </c>
      <c r="L93" s="16" t="s">
        <v>16</v>
      </c>
      <c r="M93" s="16" t="s">
        <v>16</v>
      </c>
      <c r="N93" s="16" t="s">
        <v>16</v>
      </c>
      <c r="O93" s="16" t="s">
        <v>16</v>
      </c>
      <c r="P93" s="16" t="s">
        <v>16</v>
      </c>
      <c r="Q93" s="16">
        <v>30</v>
      </c>
      <c r="R93" s="16">
        <v>28.2</v>
      </c>
      <c r="S93" s="16">
        <v>28.5</v>
      </c>
      <c r="T93" s="16">
        <v>28.4</v>
      </c>
      <c r="U93" s="16">
        <v>26.7</v>
      </c>
      <c r="V93" s="16">
        <v>25.1</v>
      </c>
      <c r="W93" s="16">
        <v>26.1</v>
      </c>
      <c r="X93" s="16">
        <v>26</v>
      </c>
      <c r="Y93" s="16">
        <v>25.6</v>
      </c>
      <c r="Z93" s="18">
        <v>24.3</v>
      </c>
      <c r="AA93" s="18" t="s">
        <v>163</v>
      </c>
      <c r="AB93" s="76"/>
      <c r="AC93" s="73"/>
      <c r="AD93" s="2"/>
    </row>
    <row r="94" spans="1:30" ht="37.5" customHeight="1" x14ac:dyDescent="0.25">
      <c r="A94" s="19"/>
      <c r="B94" s="14" t="s">
        <v>36</v>
      </c>
      <c r="C94" s="16" t="s">
        <v>16</v>
      </c>
      <c r="D94" s="16" t="s">
        <v>16</v>
      </c>
      <c r="E94" s="16" t="s">
        <v>16</v>
      </c>
      <c r="F94" s="16" t="s">
        <v>16</v>
      </c>
      <c r="G94" s="16" t="s">
        <v>16</v>
      </c>
      <c r="H94" s="16" t="s">
        <v>16</v>
      </c>
      <c r="I94" s="16" t="s">
        <v>16</v>
      </c>
      <c r="J94" s="16" t="s">
        <v>16</v>
      </c>
      <c r="K94" s="16" t="s">
        <v>16</v>
      </c>
      <c r="L94" s="16" t="s">
        <v>16</v>
      </c>
      <c r="M94" s="16" t="s">
        <v>16</v>
      </c>
      <c r="N94" s="16" t="s">
        <v>16</v>
      </c>
      <c r="O94" s="16" t="s">
        <v>16</v>
      </c>
      <c r="P94" s="16" t="s">
        <v>16</v>
      </c>
      <c r="Q94" s="16">
        <v>27</v>
      </c>
      <c r="R94" s="16">
        <v>25.6</v>
      </c>
      <c r="S94" s="16">
        <v>24.9</v>
      </c>
      <c r="T94" s="16">
        <v>25.3</v>
      </c>
      <c r="U94" s="16">
        <v>23.9</v>
      </c>
      <c r="V94" s="16">
        <v>22.1</v>
      </c>
      <c r="W94" s="16">
        <v>22.4</v>
      </c>
      <c r="X94" s="16">
        <v>22.7</v>
      </c>
      <c r="Y94" s="16">
        <v>22.2</v>
      </c>
      <c r="Z94" s="18">
        <v>22</v>
      </c>
      <c r="AA94" s="18" t="s">
        <v>163</v>
      </c>
      <c r="AB94" s="76"/>
      <c r="AC94" s="73"/>
      <c r="AD94" s="2"/>
    </row>
    <row r="95" spans="1:30" ht="37.5" customHeight="1" x14ac:dyDescent="0.25">
      <c r="A95" s="19"/>
      <c r="B95" s="14" t="s">
        <v>35</v>
      </c>
      <c r="C95" s="16" t="s">
        <v>16</v>
      </c>
      <c r="D95" s="16" t="s">
        <v>16</v>
      </c>
      <c r="E95" s="16" t="s">
        <v>16</v>
      </c>
      <c r="F95" s="16" t="s">
        <v>16</v>
      </c>
      <c r="G95" s="16" t="s">
        <v>16</v>
      </c>
      <c r="H95" s="16" t="s">
        <v>16</v>
      </c>
      <c r="I95" s="16" t="s">
        <v>16</v>
      </c>
      <c r="J95" s="16" t="s">
        <v>16</v>
      </c>
      <c r="K95" s="16" t="s">
        <v>16</v>
      </c>
      <c r="L95" s="16" t="s">
        <v>16</v>
      </c>
      <c r="M95" s="16" t="s">
        <v>16</v>
      </c>
      <c r="N95" s="16" t="s">
        <v>16</v>
      </c>
      <c r="O95" s="16" t="s">
        <v>16</v>
      </c>
      <c r="P95" s="16" t="s">
        <v>16</v>
      </c>
      <c r="Q95" s="16">
        <v>32.5</v>
      </c>
      <c r="R95" s="16">
        <v>30.3</v>
      </c>
      <c r="S95" s="16">
        <v>31.4</v>
      </c>
      <c r="T95" s="16">
        <v>31</v>
      </c>
      <c r="U95" s="16">
        <v>29.1</v>
      </c>
      <c r="V95" s="16">
        <v>27.6</v>
      </c>
      <c r="W95" s="16">
        <v>29.2</v>
      </c>
      <c r="X95" s="16">
        <v>28.8</v>
      </c>
      <c r="Y95" s="16">
        <v>28.5</v>
      </c>
      <c r="Z95" s="18">
        <v>26.3</v>
      </c>
      <c r="AA95" s="18" t="s">
        <v>163</v>
      </c>
      <c r="AB95" s="77"/>
      <c r="AC95" s="74"/>
      <c r="AD95" s="2"/>
    </row>
    <row r="96" spans="1:30" ht="62.25" customHeight="1" x14ac:dyDescent="0.25">
      <c r="A96" s="19" t="s">
        <v>192</v>
      </c>
      <c r="B96" s="14" t="s">
        <v>193</v>
      </c>
      <c r="C96" s="16" t="s">
        <v>16</v>
      </c>
      <c r="D96" s="16" t="s">
        <v>16</v>
      </c>
      <c r="E96" s="16" t="s">
        <v>16</v>
      </c>
      <c r="F96" s="16" t="s">
        <v>16</v>
      </c>
      <c r="G96" s="16">
        <v>21</v>
      </c>
      <c r="H96" s="18">
        <v>24.4</v>
      </c>
      <c r="I96" s="18" t="s">
        <v>194</v>
      </c>
      <c r="J96" s="16">
        <v>26.6</v>
      </c>
      <c r="K96" s="16">
        <v>27.3</v>
      </c>
      <c r="L96" s="18">
        <v>23.6</v>
      </c>
      <c r="M96" s="18">
        <v>22.1</v>
      </c>
      <c r="N96" s="18">
        <v>21.9</v>
      </c>
      <c r="O96" s="18">
        <v>21.8</v>
      </c>
      <c r="P96" s="18">
        <v>23.1</v>
      </c>
      <c r="Q96" s="18">
        <v>23.9</v>
      </c>
      <c r="R96" s="18">
        <v>23.1</v>
      </c>
      <c r="S96" s="18">
        <v>23.4</v>
      </c>
      <c r="T96" s="16">
        <v>24.6</v>
      </c>
      <c r="U96" s="16">
        <v>24.2</v>
      </c>
      <c r="V96" s="16">
        <v>23</v>
      </c>
      <c r="W96" s="18">
        <v>24.5</v>
      </c>
      <c r="X96" s="18">
        <v>23.9</v>
      </c>
      <c r="Y96" s="18">
        <v>23.9</v>
      </c>
      <c r="Z96" s="18">
        <v>22.6</v>
      </c>
      <c r="AA96" s="18" t="s">
        <v>163</v>
      </c>
      <c r="AB96" s="14" t="s">
        <v>195</v>
      </c>
      <c r="AC96" s="14" t="s">
        <v>196</v>
      </c>
      <c r="AD96" s="2"/>
    </row>
    <row r="97" spans="1:30" ht="126.75" customHeight="1" x14ac:dyDescent="0.25">
      <c r="A97" s="19" t="s">
        <v>197</v>
      </c>
      <c r="B97" s="14" t="s">
        <v>198</v>
      </c>
      <c r="C97" s="16" t="s">
        <v>16</v>
      </c>
      <c r="D97" s="16" t="s">
        <v>16</v>
      </c>
      <c r="E97" s="16" t="s">
        <v>16</v>
      </c>
      <c r="F97" s="16" t="s">
        <v>16</v>
      </c>
      <c r="G97" s="16" t="s">
        <v>16</v>
      </c>
      <c r="H97" s="16" t="s">
        <v>16</v>
      </c>
      <c r="I97" s="16" t="s">
        <v>16</v>
      </c>
      <c r="J97" s="16" t="s">
        <v>16</v>
      </c>
      <c r="K97" s="16" t="s">
        <v>16</v>
      </c>
      <c r="L97" s="16" t="s">
        <v>16</v>
      </c>
      <c r="M97" s="16" t="s">
        <v>16</v>
      </c>
      <c r="N97" s="16" t="s">
        <v>16</v>
      </c>
      <c r="O97" s="16" t="s">
        <v>16</v>
      </c>
      <c r="P97" s="16" t="s">
        <v>16</v>
      </c>
      <c r="Q97" s="16">
        <v>30</v>
      </c>
      <c r="R97" s="16">
        <v>28.2</v>
      </c>
      <c r="S97" s="16">
        <v>28.5</v>
      </c>
      <c r="T97" s="16">
        <v>28.4</v>
      </c>
      <c r="U97" s="16">
        <v>26.7</v>
      </c>
      <c r="V97" s="16">
        <v>25.1</v>
      </c>
      <c r="W97" s="16">
        <v>26.1</v>
      </c>
      <c r="X97" s="16">
        <v>26</v>
      </c>
      <c r="Y97" s="16">
        <v>25.6</v>
      </c>
      <c r="Z97" s="18">
        <v>24.3</v>
      </c>
      <c r="AA97" s="18" t="s">
        <v>163</v>
      </c>
      <c r="AB97" s="72" t="s">
        <v>199</v>
      </c>
      <c r="AC97" s="72" t="s">
        <v>459</v>
      </c>
      <c r="AD97" s="89"/>
    </row>
    <row r="98" spans="1:30" ht="114.75" customHeight="1" x14ac:dyDescent="0.25">
      <c r="A98" s="19" t="s">
        <v>200</v>
      </c>
      <c r="B98" s="14" t="s">
        <v>201</v>
      </c>
      <c r="C98" s="16" t="s">
        <v>16</v>
      </c>
      <c r="D98" s="16" t="s">
        <v>16</v>
      </c>
      <c r="E98" s="16" t="s">
        <v>16</v>
      </c>
      <c r="F98" s="16" t="s">
        <v>16</v>
      </c>
      <c r="G98" s="16" t="s">
        <v>16</v>
      </c>
      <c r="H98" s="16" t="s">
        <v>16</v>
      </c>
      <c r="I98" s="16" t="s">
        <v>16</v>
      </c>
      <c r="J98" s="16" t="s">
        <v>16</v>
      </c>
      <c r="K98" s="16" t="s">
        <v>16</v>
      </c>
      <c r="L98" s="16" t="s">
        <v>16</v>
      </c>
      <c r="M98" s="16" t="s">
        <v>16</v>
      </c>
      <c r="N98" s="16" t="s">
        <v>16</v>
      </c>
      <c r="O98" s="16" t="s">
        <v>16</v>
      </c>
      <c r="P98" s="16" t="s">
        <v>16</v>
      </c>
      <c r="Q98" s="17">
        <v>588</v>
      </c>
      <c r="R98" s="17">
        <v>547</v>
      </c>
      <c r="S98" s="17">
        <v>548</v>
      </c>
      <c r="T98" s="17">
        <v>543</v>
      </c>
      <c r="U98" s="17">
        <v>506</v>
      </c>
      <c r="V98" s="17">
        <v>473</v>
      </c>
      <c r="W98" s="17">
        <v>488</v>
      </c>
      <c r="X98" s="17">
        <v>482</v>
      </c>
      <c r="Y98" s="17">
        <v>476</v>
      </c>
      <c r="Z98" s="17">
        <v>449</v>
      </c>
      <c r="AA98" s="18" t="s">
        <v>163</v>
      </c>
      <c r="AB98" s="74"/>
      <c r="AC98" s="74"/>
      <c r="AD98" s="89"/>
    </row>
    <row r="99" spans="1:30" ht="76.5" customHeight="1" x14ac:dyDescent="0.25">
      <c r="A99" s="19" t="s">
        <v>202</v>
      </c>
      <c r="B99" s="14" t="s">
        <v>203</v>
      </c>
      <c r="C99" s="16" t="s">
        <v>16</v>
      </c>
      <c r="D99" s="16" t="s">
        <v>16</v>
      </c>
      <c r="E99" s="16" t="s">
        <v>16</v>
      </c>
      <c r="F99" s="16" t="s">
        <v>16</v>
      </c>
      <c r="G99" s="16">
        <v>13</v>
      </c>
      <c r="H99" s="16">
        <v>14.2</v>
      </c>
      <c r="I99" s="16">
        <v>11</v>
      </c>
      <c r="J99" s="16">
        <v>13</v>
      </c>
      <c r="K99" s="16">
        <v>15.8</v>
      </c>
      <c r="L99" s="16">
        <v>16.600000000000001</v>
      </c>
      <c r="M99" s="16">
        <v>16.100000000000001</v>
      </c>
      <c r="N99" s="16">
        <v>14.6</v>
      </c>
      <c r="O99" s="16">
        <v>13.4</v>
      </c>
      <c r="P99" s="16">
        <v>13.4</v>
      </c>
      <c r="Q99" s="16">
        <v>14.8</v>
      </c>
      <c r="R99" s="16">
        <v>9</v>
      </c>
      <c r="S99" s="22">
        <v>10.7</v>
      </c>
      <c r="T99" s="16">
        <v>10.7</v>
      </c>
      <c r="U99" s="16">
        <v>7.6</v>
      </c>
      <c r="V99" s="16">
        <v>8.6999999999999993</v>
      </c>
      <c r="W99" s="16">
        <v>8.8000000000000007</v>
      </c>
      <c r="X99" s="16">
        <v>8.6</v>
      </c>
      <c r="Y99" s="16">
        <v>7.8</v>
      </c>
      <c r="Z99" s="18">
        <v>8.4</v>
      </c>
      <c r="AA99" s="18" t="s">
        <v>163</v>
      </c>
      <c r="AB99" s="26" t="s">
        <v>204</v>
      </c>
      <c r="AC99" s="14" t="s">
        <v>205</v>
      </c>
      <c r="AD99" s="2"/>
    </row>
    <row r="100" spans="1:30" ht="76.5" customHeight="1" x14ac:dyDescent="0.25">
      <c r="A100" s="19" t="s">
        <v>206</v>
      </c>
      <c r="B100" s="14" t="s">
        <v>207</v>
      </c>
      <c r="C100" s="16" t="s">
        <v>16</v>
      </c>
      <c r="D100" s="16" t="s">
        <v>16</v>
      </c>
      <c r="E100" s="16" t="s">
        <v>16</v>
      </c>
      <c r="F100" s="16" t="s">
        <v>16</v>
      </c>
      <c r="G100" s="16">
        <v>36.200000000000003</v>
      </c>
      <c r="H100" s="16">
        <v>38.9</v>
      </c>
      <c r="I100" s="16">
        <v>35.4</v>
      </c>
      <c r="J100" s="16">
        <v>37.5</v>
      </c>
      <c r="K100" s="16">
        <v>37.5</v>
      </c>
      <c r="L100" s="16">
        <v>35.9</v>
      </c>
      <c r="M100" s="16">
        <v>35.1</v>
      </c>
      <c r="N100" s="18">
        <v>35.700000000000003</v>
      </c>
      <c r="O100" s="18">
        <v>35.200000000000003</v>
      </c>
      <c r="P100" s="18">
        <v>35.5</v>
      </c>
      <c r="Q100" s="18">
        <v>35.4</v>
      </c>
      <c r="R100" s="18">
        <v>34.5</v>
      </c>
      <c r="S100" s="18">
        <v>34.5</v>
      </c>
      <c r="T100" s="16">
        <v>35.6</v>
      </c>
      <c r="U100" s="16">
        <v>35.200000000000003</v>
      </c>
      <c r="V100" s="16">
        <v>34.5</v>
      </c>
      <c r="W100" s="16">
        <v>35.700000000000003</v>
      </c>
      <c r="X100" s="16">
        <v>34.299999999999997</v>
      </c>
      <c r="Y100" s="16">
        <v>34</v>
      </c>
      <c r="Z100" s="18">
        <v>34.200000000000003</v>
      </c>
      <c r="AA100" s="18" t="s">
        <v>163</v>
      </c>
      <c r="AB100" s="14" t="s">
        <v>208</v>
      </c>
      <c r="AC100" s="14" t="s">
        <v>209</v>
      </c>
      <c r="AD100" s="2"/>
    </row>
    <row r="101" spans="1:30" ht="76.5" customHeight="1" x14ac:dyDescent="0.25">
      <c r="A101" s="19" t="s">
        <v>210</v>
      </c>
      <c r="B101" s="14" t="s">
        <v>211</v>
      </c>
      <c r="C101" s="16" t="s">
        <v>16</v>
      </c>
      <c r="D101" s="16" t="s">
        <v>16</v>
      </c>
      <c r="E101" s="16" t="s">
        <v>16</v>
      </c>
      <c r="F101" s="16" t="s">
        <v>16</v>
      </c>
      <c r="G101" s="16">
        <v>6.7</v>
      </c>
      <c r="H101" s="16">
        <v>7.8</v>
      </c>
      <c r="I101" s="16">
        <v>6.4</v>
      </c>
      <c r="J101" s="16">
        <v>7.3</v>
      </c>
      <c r="K101" s="16">
        <v>7.4</v>
      </c>
      <c r="L101" s="16">
        <v>6.8</v>
      </c>
      <c r="M101" s="16">
        <v>6.5</v>
      </c>
      <c r="N101" s="18">
        <v>6.5</v>
      </c>
      <c r="O101" s="18">
        <v>6.3</v>
      </c>
      <c r="P101" s="18">
        <v>6.5</v>
      </c>
      <c r="Q101" s="18">
        <v>6.5</v>
      </c>
      <c r="R101" s="18">
        <v>6.2</v>
      </c>
      <c r="S101" s="18">
        <v>6.3</v>
      </c>
      <c r="T101" s="16">
        <v>6.8</v>
      </c>
      <c r="U101" s="16">
        <v>6.5</v>
      </c>
      <c r="V101" s="16">
        <v>6.3</v>
      </c>
      <c r="W101" s="16">
        <v>6.6</v>
      </c>
      <c r="X101" s="16">
        <v>6.3</v>
      </c>
      <c r="Y101" s="16">
        <v>6.2</v>
      </c>
      <c r="Z101" s="18">
        <v>6.3</v>
      </c>
      <c r="AA101" s="18" t="s">
        <v>163</v>
      </c>
      <c r="AB101" s="14" t="s">
        <v>212</v>
      </c>
      <c r="AC101" s="14" t="s">
        <v>213</v>
      </c>
      <c r="AD101" s="2"/>
    </row>
    <row r="102" spans="1:30" ht="17.25" customHeight="1" x14ac:dyDescent="0.25">
      <c r="A102" s="83" t="s">
        <v>214</v>
      </c>
      <c r="B102" s="88"/>
      <c r="C102" s="88"/>
      <c r="D102" s="88"/>
      <c r="E102" s="88"/>
      <c r="F102" s="88"/>
      <c r="G102" s="88"/>
      <c r="H102" s="88"/>
      <c r="I102" s="88"/>
      <c r="J102" s="88"/>
      <c r="K102" s="88"/>
      <c r="L102" s="88"/>
      <c r="M102" s="88"/>
      <c r="N102" s="88"/>
      <c r="O102" s="88"/>
      <c r="P102" s="88"/>
      <c r="Q102" s="88"/>
      <c r="R102" s="88"/>
      <c r="S102" s="88"/>
      <c r="T102" s="88"/>
      <c r="U102" s="88"/>
      <c r="V102" s="88"/>
      <c r="W102" s="84"/>
      <c r="X102" s="11"/>
      <c r="Y102" s="11"/>
      <c r="Z102" s="11"/>
      <c r="AA102" s="11"/>
      <c r="AB102" s="12"/>
      <c r="AC102" s="10"/>
      <c r="AD102" s="2"/>
    </row>
    <row r="103" spans="1:30" ht="51" x14ac:dyDescent="0.25">
      <c r="A103" s="19" t="s">
        <v>215</v>
      </c>
      <c r="B103" s="14" t="s">
        <v>216</v>
      </c>
      <c r="C103" s="16" t="s">
        <v>16</v>
      </c>
      <c r="D103" s="16" t="s">
        <v>16</v>
      </c>
      <c r="E103" s="16" t="s">
        <v>16</v>
      </c>
      <c r="F103" s="16" t="s">
        <v>16</v>
      </c>
      <c r="G103" s="16" t="s">
        <v>16</v>
      </c>
      <c r="H103" s="16">
        <v>5.7333406595188299</v>
      </c>
      <c r="I103" s="16">
        <v>5.5304150085275703</v>
      </c>
      <c r="J103" s="16">
        <v>4.7257798165137599</v>
      </c>
      <c r="K103" s="16">
        <v>5.5622050767823197</v>
      </c>
      <c r="L103" s="16">
        <v>8.2522343222633907</v>
      </c>
      <c r="M103" s="16">
        <v>10.8857245251463</v>
      </c>
      <c r="N103" s="16">
        <v>10.3969351712928</v>
      </c>
      <c r="O103" s="16">
        <v>8.7236309396974203</v>
      </c>
      <c r="P103" s="16">
        <v>6.7283950617283903</v>
      </c>
      <c r="Q103" s="16">
        <v>5.2921676990971296</v>
      </c>
      <c r="R103" s="16">
        <v>4.1994478986189296</v>
      </c>
      <c r="S103" s="16">
        <v>3.5</v>
      </c>
      <c r="T103" s="16">
        <v>3.2</v>
      </c>
      <c r="U103" s="16">
        <v>2.6</v>
      </c>
      <c r="V103" s="16">
        <v>2.2000000000000002</v>
      </c>
      <c r="W103" s="16">
        <v>2</v>
      </c>
      <c r="X103" s="16">
        <v>2.9</v>
      </c>
      <c r="Y103" s="16">
        <v>3.5</v>
      </c>
      <c r="Z103" s="16">
        <v>3.3</v>
      </c>
      <c r="AA103" s="16">
        <v>3</v>
      </c>
      <c r="AB103" s="14" t="s">
        <v>217</v>
      </c>
      <c r="AC103" s="14" t="s">
        <v>218</v>
      </c>
      <c r="AD103" s="2"/>
    </row>
    <row r="104" spans="1:30" ht="51" x14ac:dyDescent="0.25">
      <c r="A104" s="19"/>
      <c r="B104" s="14" t="s">
        <v>219</v>
      </c>
      <c r="C104" s="16" t="s">
        <v>16</v>
      </c>
      <c r="D104" s="16" t="s">
        <v>16</v>
      </c>
      <c r="E104" s="16" t="s">
        <v>16</v>
      </c>
      <c r="F104" s="16" t="s">
        <v>16</v>
      </c>
      <c r="G104" s="16" t="s">
        <v>16</v>
      </c>
      <c r="H104" s="16">
        <v>28.6667032975942</v>
      </c>
      <c r="I104" s="16">
        <v>27.6520750426379</v>
      </c>
      <c r="J104" s="16">
        <v>23.6288990825688</v>
      </c>
      <c r="K104" s="16">
        <v>27.811025383911598</v>
      </c>
      <c r="L104" s="16">
        <v>41.261171611316897</v>
      </c>
      <c r="M104" s="16">
        <v>54.428622625731698</v>
      </c>
      <c r="N104" s="16">
        <v>51.984675856464101</v>
      </c>
      <c r="O104" s="16">
        <v>43.618154698487103</v>
      </c>
      <c r="P104" s="16">
        <v>33.641975308642003</v>
      </c>
      <c r="Q104" s="16">
        <v>26.4608384954856</v>
      </c>
      <c r="R104" s="16">
        <v>20.9972394930947</v>
      </c>
      <c r="S104" s="16">
        <v>19.47</v>
      </c>
      <c r="T104" s="16">
        <v>16.2</v>
      </c>
      <c r="U104" s="16">
        <v>13.2</v>
      </c>
      <c r="V104" s="16">
        <v>11</v>
      </c>
      <c r="W104" s="16">
        <v>9.9</v>
      </c>
      <c r="X104" s="16">
        <v>14.7</v>
      </c>
      <c r="Y104" s="16">
        <v>17.5</v>
      </c>
      <c r="Z104" s="16">
        <v>16.7</v>
      </c>
      <c r="AA104" s="16">
        <v>14.8</v>
      </c>
      <c r="AB104" s="14" t="s">
        <v>220</v>
      </c>
      <c r="AC104" s="14" t="s">
        <v>218</v>
      </c>
      <c r="AD104" s="2"/>
    </row>
    <row r="105" spans="1:30" ht="51" x14ac:dyDescent="0.25">
      <c r="A105" s="19" t="s">
        <v>221</v>
      </c>
      <c r="B105" s="14" t="s">
        <v>222</v>
      </c>
      <c r="C105" s="16" t="s">
        <v>16</v>
      </c>
      <c r="D105" s="16" t="s">
        <v>16</v>
      </c>
      <c r="E105" s="16" t="s">
        <v>16</v>
      </c>
      <c r="F105" s="16" t="s">
        <v>16</v>
      </c>
      <c r="G105" s="16" t="s">
        <v>16</v>
      </c>
      <c r="H105" s="16">
        <v>13.104939500420199</v>
      </c>
      <c r="I105" s="16">
        <v>9.3271176805002796</v>
      </c>
      <c r="J105" s="16">
        <v>6.1451834862385297</v>
      </c>
      <c r="K105" s="16">
        <v>6.3386965613114397</v>
      </c>
      <c r="L105" s="16">
        <v>14.7222112903316</v>
      </c>
      <c r="M105" s="16">
        <v>28.823796440090799</v>
      </c>
      <c r="N105" s="16">
        <v>29.751822721305299</v>
      </c>
      <c r="O105" s="16">
        <v>23.421325180005802</v>
      </c>
      <c r="P105" s="16">
        <v>16.122475543940801</v>
      </c>
      <c r="Q105" s="16">
        <v>11.646726588121</v>
      </c>
      <c r="R105" s="16">
        <v>8.7235893320225895</v>
      </c>
      <c r="S105" s="16">
        <v>7.1</v>
      </c>
      <c r="T105" s="16">
        <v>6.7</v>
      </c>
      <c r="U105" s="16">
        <v>5.4</v>
      </c>
      <c r="V105" s="16">
        <v>4.5</v>
      </c>
      <c r="W105" s="16">
        <v>4.3</v>
      </c>
      <c r="X105" s="16">
        <v>6.6</v>
      </c>
      <c r="Y105" s="16">
        <v>15.5</v>
      </c>
      <c r="Z105" s="16">
        <v>8.8000000000000007</v>
      </c>
      <c r="AA105" s="16">
        <v>6.2</v>
      </c>
      <c r="AB105" s="14" t="s">
        <v>223</v>
      </c>
      <c r="AC105" s="14" t="s">
        <v>218</v>
      </c>
      <c r="AD105" s="2"/>
    </row>
    <row r="106" spans="1:30" ht="51" x14ac:dyDescent="0.25">
      <c r="A106" s="19" t="s">
        <v>224</v>
      </c>
      <c r="B106" s="14" t="s">
        <v>225</v>
      </c>
      <c r="C106" s="16" t="s">
        <v>16</v>
      </c>
      <c r="D106" s="16" t="s">
        <v>16</v>
      </c>
      <c r="E106" s="16" t="s">
        <v>16</v>
      </c>
      <c r="F106" s="16" t="s">
        <v>16</v>
      </c>
      <c r="G106" s="16" t="s">
        <v>16</v>
      </c>
      <c r="H106" s="16">
        <v>15.020519324465599</v>
      </c>
      <c r="I106" s="16">
        <v>13.3415577032405</v>
      </c>
      <c r="J106" s="16">
        <v>9.6200688073394502</v>
      </c>
      <c r="K106" s="16">
        <v>12.562047429963901</v>
      </c>
      <c r="L106" s="16">
        <v>15.711000792718201</v>
      </c>
      <c r="M106" s="16">
        <v>24.995699438537802</v>
      </c>
      <c r="N106" s="16">
        <v>25.821396755438901</v>
      </c>
      <c r="O106" s="16">
        <v>22.9369322940153</v>
      </c>
      <c r="P106" s="16">
        <v>19.886881339300899</v>
      </c>
      <c r="Q106" s="16">
        <v>16.936920523098099</v>
      </c>
      <c r="R106" s="16">
        <v>14.4064910153505</v>
      </c>
      <c r="S106" s="16">
        <v>13</v>
      </c>
      <c r="T106" s="16">
        <v>12.2</v>
      </c>
      <c r="U106" s="16">
        <v>10.9</v>
      </c>
      <c r="V106" s="16">
        <v>9.4</v>
      </c>
      <c r="W106" s="16">
        <v>8.6</v>
      </c>
      <c r="X106" s="16">
        <v>8</v>
      </c>
      <c r="Y106" s="16">
        <v>9.9</v>
      </c>
      <c r="Z106" s="16">
        <v>10.7</v>
      </c>
      <c r="AA106" s="16">
        <v>9.1999999999999993</v>
      </c>
      <c r="AB106" s="14" t="s">
        <v>226</v>
      </c>
      <c r="AC106" s="14" t="s">
        <v>218</v>
      </c>
      <c r="AD106" s="2"/>
    </row>
    <row r="107" spans="1:30" ht="38.25" x14ac:dyDescent="0.25">
      <c r="A107" s="19" t="s">
        <v>227</v>
      </c>
      <c r="B107" s="14" t="s">
        <v>228</v>
      </c>
      <c r="C107" s="16" t="s">
        <v>16</v>
      </c>
      <c r="D107" s="16" t="s">
        <v>16</v>
      </c>
      <c r="E107" s="16" t="s">
        <v>16</v>
      </c>
      <c r="F107" s="16" t="s">
        <v>16</v>
      </c>
      <c r="G107" s="16">
        <v>5.6518379790771096</v>
      </c>
      <c r="H107" s="16">
        <v>5.76052297961514</v>
      </c>
      <c r="I107" s="16">
        <v>8.0407358436135308</v>
      </c>
      <c r="J107" s="16">
        <v>8.3226974004329506</v>
      </c>
      <c r="K107" s="16">
        <v>11.4951750667972</v>
      </c>
      <c r="L107" s="16">
        <v>13.332351451952301</v>
      </c>
      <c r="M107" s="16">
        <v>17.095362104532398</v>
      </c>
      <c r="N107" s="16">
        <v>20.765070490886799</v>
      </c>
      <c r="O107" s="16">
        <v>18.749963060886</v>
      </c>
      <c r="P107" s="16">
        <v>17.147197244879301</v>
      </c>
      <c r="Q107" s="16">
        <v>17.5680317788613</v>
      </c>
      <c r="R107" s="16">
        <v>17.192176899246402</v>
      </c>
      <c r="S107" s="16">
        <v>18</v>
      </c>
      <c r="T107" s="16">
        <v>19.100000000000001</v>
      </c>
      <c r="U107" s="16">
        <v>20.100000000000001</v>
      </c>
      <c r="V107" s="16">
        <v>21.7</v>
      </c>
      <c r="W107" s="16">
        <v>22.5</v>
      </c>
      <c r="X107" s="16">
        <v>23.5</v>
      </c>
      <c r="Y107" s="16">
        <v>40</v>
      </c>
      <c r="Z107" s="16">
        <v>50.2</v>
      </c>
      <c r="AA107" s="16">
        <v>51.6</v>
      </c>
      <c r="AB107" s="14" t="s">
        <v>229</v>
      </c>
      <c r="AC107" s="14" t="s">
        <v>160</v>
      </c>
      <c r="AD107" s="2"/>
    </row>
    <row r="108" spans="1:30" ht="51" x14ac:dyDescent="0.25">
      <c r="A108" s="19"/>
      <c r="B108" s="14" t="s">
        <v>230</v>
      </c>
      <c r="C108" s="16" t="s">
        <v>16</v>
      </c>
      <c r="D108" s="16" t="s">
        <v>16</v>
      </c>
      <c r="E108" s="16" t="s">
        <v>16</v>
      </c>
      <c r="F108" s="16" t="s">
        <v>16</v>
      </c>
      <c r="G108" s="16" t="s">
        <v>16</v>
      </c>
      <c r="H108" s="16">
        <v>6.61601216850051</v>
      </c>
      <c r="I108" s="16">
        <v>8.0735177120075896</v>
      </c>
      <c r="J108" s="16">
        <v>9.2262495619710005</v>
      </c>
      <c r="K108" s="16">
        <v>13.1351339489068</v>
      </c>
      <c r="L108" s="16">
        <v>14.0900324652946</v>
      </c>
      <c r="M108" s="16">
        <v>16.497070285478401</v>
      </c>
      <c r="N108" s="16">
        <v>19.947019737726901</v>
      </c>
      <c r="O108" s="16">
        <v>18.374678007841101</v>
      </c>
      <c r="P108" s="16">
        <v>15.8312940107645</v>
      </c>
      <c r="Q108" s="16">
        <v>15.6727314173006</v>
      </c>
      <c r="R108" s="16">
        <v>15.3670915859557</v>
      </c>
      <c r="S108" s="18">
        <v>15.9</v>
      </c>
      <c r="T108" s="16">
        <v>16.899999999999999</v>
      </c>
      <c r="U108" s="16">
        <v>16.899999999999999</v>
      </c>
      <c r="V108" s="16">
        <v>17.7</v>
      </c>
      <c r="W108" s="16">
        <v>18.100000000000001</v>
      </c>
      <c r="X108" s="16">
        <v>23.4</v>
      </c>
      <c r="Y108" s="16">
        <v>35.299999999999997</v>
      </c>
      <c r="Z108" s="16">
        <v>48.9</v>
      </c>
      <c r="AA108" s="16">
        <v>50.7</v>
      </c>
      <c r="AB108" s="14" t="s">
        <v>231</v>
      </c>
      <c r="AC108" s="14" t="s">
        <v>160</v>
      </c>
      <c r="AD108" s="2"/>
    </row>
    <row r="109" spans="1:30" ht="16.5" customHeight="1" x14ac:dyDescent="0.25">
      <c r="A109" s="83" t="s">
        <v>232</v>
      </c>
      <c r="B109" s="84"/>
      <c r="C109" s="10"/>
      <c r="D109" s="10"/>
      <c r="E109" s="10"/>
      <c r="F109" s="10"/>
      <c r="G109" s="10"/>
      <c r="H109" s="10"/>
      <c r="I109" s="10"/>
      <c r="J109" s="10"/>
      <c r="K109" s="10"/>
      <c r="L109" s="10"/>
      <c r="M109" s="10"/>
      <c r="N109" s="10"/>
      <c r="O109" s="10"/>
      <c r="P109" s="10"/>
      <c r="Q109" s="10"/>
      <c r="R109" s="10"/>
      <c r="S109" s="10"/>
      <c r="T109" s="10"/>
      <c r="U109" s="10"/>
      <c r="V109" s="10"/>
      <c r="W109" s="10"/>
      <c r="X109" s="11"/>
      <c r="Y109" s="11"/>
      <c r="Z109" s="11"/>
      <c r="AA109" s="11"/>
      <c r="AB109" s="12"/>
      <c r="AC109" s="10"/>
      <c r="AD109" s="2"/>
    </row>
    <row r="110" spans="1:30" ht="203.1" customHeight="1" x14ac:dyDescent="0.25">
      <c r="A110" s="19" t="s">
        <v>233</v>
      </c>
      <c r="B110" s="14" t="s">
        <v>234</v>
      </c>
      <c r="C110" s="16" t="s">
        <v>16</v>
      </c>
      <c r="D110" s="16" t="s">
        <v>16</v>
      </c>
      <c r="E110" s="16" t="s">
        <v>16</v>
      </c>
      <c r="F110" s="16" t="s">
        <v>16</v>
      </c>
      <c r="G110" s="16" t="s">
        <v>16</v>
      </c>
      <c r="H110" s="16" t="s">
        <v>16</v>
      </c>
      <c r="I110" s="16" t="s">
        <v>16</v>
      </c>
      <c r="J110" s="16" t="s">
        <v>16</v>
      </c>
      <c r="K110" s="16" t="s">
        <v>16</v>
      </c>
      <c r="L110" s="16" t="s">
        <v>16</v>
      </c>
      <c r="M110" s="22" t="s">
        <v>16</v>
      </c>
      <c r="N110" s="22" t="s">
        <v>16</v>
      </c>
      <c r="O110" s="22" t="s">
        <v>16</v>
      </c>
      <c r="P110" s="22" t="s">
        <v>16</v>
      </c>
      <c r="Q110" s="22" t="s">
        <v>16</v>
      </c>
      <c r="R110" s="22" t="s">
        <v>16</v>
      </c>
      <c r="S110" s="22" t="s">
        <v>16</v>
      </c>
      <c r="T110" s="22" t="s">
        <v>16</v>
      </c>
      <c r="U110" s="22" t="s">
        <v>16</v>
      </c>
      <c r="V110" s="22" t="s">
        <v>16</v>
      </c>
      <c r="W110" s="22" t="s">
        <v>16</v>
      </c>
      <c r="X110" s="22" t="s">
        <v>16</v>
      </c>
      <c r="Y110" s="16">
        <v>62</v>
      </c>
      <c r="Z110" s="16">
        <v>63</v>
      </c>
      <c r="AA110" s="16">
        <v>54</v>
      </c>
      <c r="AB110" s="14" t="s">
        <v>235</v>
      </c>
      <c r="AC110" s="14" t="s">
        <v>236</v>
      </c>
      <c r="AD110" s="2"/>
    </row>
    <row r="111" spans="1:30" ht="216.75" x14ac:dyDescent="0.25">
      <c r="A111" s="19" t="s">
        <v>237</v>
      </c>
      <c r="B111" s="14" t="s">
        <v>238</v>
      </c>
      <c r="C111" s="16" t="s">
        <v>16</v>
      </c>
      <c r="D111" s="16" t="s">
        <v>16</v>
      </c>
      <c r="E111" s="16" t="s">
        <v>16</v>
      </c>
      <c r="F111" s="16" t="s">
        <v>16</v>
      </c>
      <c r="G111" s="16" t="s">
        <v>16</v>
      </c>
      <c r="H111" s="16" t="s">
        <v>16</v>
      </c>
      <c r="I111" s="16" t="s">
        <v>16</v>
      </c>
      <c r="J111" s="16" t="s">
        <v>16</v>
      </c>
      <c r="K111" s="16" t="s">
        <v>16</v>
      </c>
      <c r="L111" s="16" t="s">
        <v>16</v>
      </c>
      <c r="M111" s="22" t="s">
        <v>16</v>
      </c>
      <c r="N111" s="22" t="s">
        <v>16</v>
      </c>
      <c r="O111" s="22" t="s">
        <v>16</v>
      </c>
      <c r="P111" s="22" t="s">
        <v>16</v>
      </c>
      <c r="Q111" s="22" t="s">
        <v>16</v>
      </c>
      <c r="R111" s="22" t="s">
        <v>16</v>
      </c>
      <c r="S111" s="22" t="s">
        <v>16</v>
      </c>
      <c r="T111" s="22" t="s">
        <v>16</v>
      </c>
      <c r="U111" s="22" t="s">
        <v>16</v>
      </c>
      <c r="V111" s="22" t="s">
        <v>16</v>
      </c>
      <c r="W111" s="22" t="s">
        <v>16</v>
      </c>
      <c r="X111" s="22" t="s">
        <v>16</v>
      </c>
      <c r="Y111" s="22" t="s">
        <v>16</v>
      </c>
      <c r="Z111" s="22" t="s">
        <v>16</v>
      </c>
      <c r="AA111" s="22" t="s">
        <v>16</v>
      </c>
      <c r="AB111" s="26" t="s">
        <v>239</v>
      </c>
      <c r="AC111" s="14" t="s">
        <v>240</v>
      </c>
      <c r="AD111" s="2"/>
    </row>
    <row r="112" spans="1:30" ht="76.5" customHeight="1" x14ac:dyDescent="0.25">
      <c r="A112" s="19" t="s">
        <v>241</v>
      </c>
      <c r="B112" s="14" t="s">
        <v>242</v>
      </c>
      <c r="C112" s="16" t="s">
        <v>16</v>
      </c>
      <c r="D112" s="16" t="s">
        <v>16</v>
      </c>
      <c r="E112" s="16" t="s">
        <v>16</v>
      </c>
      <c r="F112" s="16" t="s">
        <v>16</v>
      </c>
      <c r="G112" s="16" t="s">
        <v>16</v>
      </c>
      <c r="H112" s="16" t="s">
        <v>16</v>
      </c>
      <c r="I112" s="16" t="s">
        <v>16</v>
      </c>
      <c r="J112" s="16" t="s">
        <v>16</v>
      </c>
      <c r="K112" s="16" t="s">
        <v>16</v>
      </c>
      <c r="L112" s="16" t="s">
        <v>16</v>
      </c>
      <c r="M112" s="22" t="s">
        <v>16</v>
      </c>
      <c r="N112" s="22" t="s">
        <v>16</v>
      </c>
      <c r="O112" s="22" t="s">
        <v>16</v>
      </c>
      <c r="P112" s="22" t="s">
        <v>16</v>
      </c>
      <c r="Q112" s="22" t="s">
        <v>16</v>
      </c>
      <c r="R112" s="22" t="s">
        <v>16</v>
      </c>
      <c r="S112" s="22" t="s">
        <v>16</v>
      </c>
      <c r="T112" s="22" t="s">
        <v>16</v>
      </c>
      <c r="U112" s="22" t="s">
        <v>16</v>
      </c>
      <c r="V112" s="22" t="s">
        <v>16</v>
      </c>
      <c r="W112" s="22" t="s">
        <v>16</v>
      </c>
      <c r="X112" s="22" t="s">
        <v>16</v>
      </c>
      <c r="Y112" s="22" t="s">
        <v>16</v>
      </c>
      <c r="Z112" s="22" t="s">
        <v>16</v>
      </c>
      <c r="AA112" s="22"/>
      <c r="AB112" s="26" t="s">
        <v>243</v>
      </c>
      <c r="AC112" s="14" t="s">
        <v>244</v>
      </c>
      <c r="AD112" s="2"/>
    </row>
    <row r="113" spans="1:30" ht="42.75" customHeight="1" x14ac:dyDescent="0.25">
      <c r="A113" s="19" t="s">
        <v>245</v>
      </c>
      <c r="B113" s="14" t="s">
        <v>246</v>
      </c>
      <c r="C113" s="16" t="s">
        <v>16</v>
      </c>
      <c r="D113" s="16" t="s">
        <v>16</v>
      </c>
      <c r="E113" s="16" t="s">
        <v>16</v>
      </c>
      <c r="F113" s="16" t="s">
        <v>16</v>
      </c>
      <c r="G113" s="16" t="s">
        <v>16</v>
      </c>
      <c r="H113" s="16" t="s">
        <v>16</v>
      </c>
      <c r="I113" s="16" t="s">
        <v>16</v>
      </c>
      <c r="J113" s="16" t="s">
        <v>16</v>
      </c>
      <c r="K113" s="16" t="s">
        <v>16</v>
      </c>
      <c r="L113" s="16" t="s">
        <v>16</v>
      </c>
      <c r="M113" s="22"/>
      <c r="N113" s="22"/>
      <c r="O113" s="22" t="s">
        <v>16</v>
      </c>
      <c r="P113" s="22" t="s">
        <v>16</v>
      </c>
      <c r="Q113" s="22" t="s">
        <v>16</v>
      </c>
      <c r="R113" s="22" t="s">
        <v>16</v>
      </c>
      <c r="S113" s="22" t="s">
        <v>16</v>
      </c>
      <c r="T113" s="17">
        <v>30</v>
      </c>
      <c r="U113" s="22"/>
      <c r="V113" s="22"/>
      <c r="W113" s="22"/>
      <c r="X113" s="22">
        <v>55</v>
      </c>
      <c r="Y113" s="22">
        <v>69</v>
      </c>
      <c r="Z113" s="22">
        <v>65</v>
      </c>
      <c r="AA113" s="22">
        <v>72</v>
      </c>
      <c r="AB113" s="14" t="s">
        <v>247</v>
      </c>
      <c r="AC113" s="42" t="s">
        <v>160</v>
      </c>
      <c r="AD113" s="2"/>
    </row>
    <row r="114" spans="1:30" ht="127.5" x14ac:dyDescent="0.25">
      <c r="A114" s="19" t="s">
        <v>248</v>
      </c>
      <c r="B114" s="20" t="s">
        <v>249</v>
      </c>
      <c r="C114" s="22" t="s">
        <v>16</v>
      </c>
      <c r="D114" s="22" t="s">
        <v>16</v>
      </c>
      <c r="E114" s="22" t="s">
        <v>16</v>
      </c>
      <c r="F114" s="22" t="s">
        <v>16</v>
      </c>
      <c r="G114" s="22" t="s">
        <v>16</v>
      </c>
      <c r="H114" s="22" t="s">
        <v>16</v>
      </c>
      <c r="I114" s="22" t="s">
        <v>16</v>
      </c>
      <c r="J114" s="22" t="s">
        <v>16</v>
      </c>
      <c r="K114" s="22" t="s">
        <v>16</v>
      </c>
      <c r="L114" s="22" t="s">
        <v>16</v>
      </c>
      <c r="M114" s="22" t="s">
        <v>16</v>
      </c>
      <c r="N114" s="22" t="s">
        <v>16</v>
      </c>
      <c r="O114" s="22" t="s">
        <v>16</v>
      </c>
      <c r="P114" s="22" t="s">
        <v>16</v>
      </c>
      <c r="Q114" s="22" t="s">
        <v>16</v>
      </c>
      <c r="R114" s="22" t="s">
        <v>16</v>
      </c>
      <c r="S114" s="22" t="s">
        <v>16</v>
      </c>
      <c r="T114" s="16">
        <v>78</v>
      </c>
      <c r="U114" s="22" t="s">
        <v>16</v>
      </c>
      <c r="V114" s="22" t="s">
        <v>16</v>
      </c>
      <c r="W114" s="22" t="s">
        <v>16</v>
      </c>
      <c r="X114" s="22"/>
      <c r="Y114" s="16">
        <v>81</v>
      </c>
      <c r="Z114" s="16">
        <v>81</v>
      </c>
      <c r="AA114" s="16">
        <v>78</v>
      </c>
      <c r="AB114" s="14" t="s">
        <v>250</v>
      </c>
      <c r="AC114" s="14" t="s">
        <v>251</v>
      </c>
      <c r="AD114" s="2"/>
    </row>
    <row r="115" spans="1:30" ht="38.25" x14ac:dyDescent="0.25">
      <c r="A115" s="19" t="s">
        <v>252</v>
      </c>
      <c r="B115" s="14" t="s">
        <v>253</v>
      </c>
      <c r="C115" s="22" t="s">
        <v>16</v>
      </c>
      <c r="D115" s="22" t="s">
        <v>16</v>
      </c>
      <c r="E115" s="22" t="s">
        <v>16</v>
      </c>
      <c r="F115" s="22" t="s">
        <v>16</v>
      </c>
      <c r="G115" s="22" t="s">
        <v>16</v>
      </c>
      <c r="H115" s="22" t="s">
        <v>16</v>
      </c>
      <c r="I115" s="22" t="s">
        <v>16</v>
      </c>
      <c r="J115" s="22" t="s">
        <v>16</v>
      </c>
      <c r="K115" s="22" t="s">
        <v>16</v>
      </c>
      <c r="L115" s="22" t="s">
        <v>16</v>
      </c>
      <c r="M115" s="22">
        <v>22.69</v>
      </c>
      <c r="N115" s="22">
        <v>28.57</v>
      </c>
      <c r="O115" s="22">
        <v>28.57</v>
      </c>
      <c r="P115" s="22">
        <v>42.02</v>
      </c>
      <c r="Q115" s="22">
        <v>47.06</v>
      </c>
      <c r="R115" s="22">
        <v>53.78</v>
      </c>
      <c r="S115" s="22">
        <v>55.46</v>
      </c>
      <c r="T115" s="16">
        <v>61.3</v>
      </c>
      <c r="U115" s="22">
        <v>63.9</v>
      </c>
      <c r="V115" s="24">
        <v>65.5</v>
      </c>
      <c r="W115" s="24">
        <v>68.900000000000006</v>
      </c>
      <c r="X115" s="24">
        <v>51.16</v>
      </c>
      <c r="Y115" s="24">
        <v>53.49</v>
      </c>
      <c r="Z115" s="24">
        <v>55.81</v>
      </c>
      <c r="AA115" s="24">
        <v>53.49</v>
      </c>
      <c r="AB115" s="14" t="s">
        <v>254</v>
      </c>
      <c r="AC115" s="14" t="s">
        <v>160</v>
      </c>
      <c r="AD115" s="2"/>
    </row>
    <row r="116" spans="1:30" ht="51" x14ac:dyDescent="0.25">
      <c r="A116" s="19" t="s">
        <v>255</v>
      </c>
      <c r="B116" s="14" t="s">
        <v>256</v>
      </c>
      <c r="C116" s="22" t="s">
        <v>16</v>
      </c>
      <c r="D116" s="22" t="s">
        <v>16</v>
      </c>
      <c r="E116" s="22" t="s">
        <v>16</v>
      </c>
      <c r="F116" s="22" t="s">
        <v>16</v>
      </c>
      <c r="G116" s="22" t="s">
        <v>16</v>
      </c>
      <c r="H116" s="22" t="s">
        <v>16</v>
      </c>
      <c r="I116" s="22" t="s">
        <v>16</v>
      </c>
      <c r="J116" s="22" t="s">
        <v>16</v>
      </c>
      <c r="K116" s="22" t="s">
        <v>16</v>
      </c>
      <c r="L116" s="22" t="s">
        <v>16</v>
      </c>
      <c r="M116" s="22">
        <v>77.78</v>
      </c>
      <c r="N116" s="22">
        <v>83.09</v>
      </c>
      <c r="O116" s="22">
        <v>86.6</v>
      </c>
      <c r="P116" s="22">
        <v>90.55</v>
      </c>
      <c r="Q116" s="22">
        <v>91.08</v>
      </c>
      <c r="R116" s="22">
        <v>88.54</v>
      </c>
      <c r="S116" s="22">
        <v>89.59</v>
      </c>
      <c r="T116" s="16">
        <v>90.5</v>
      </c>
      <c r="U116" s="22">
        <v>91.14</v>
      </c>
      <c r="V116" s="24">
        <v>90.67</v>
      </c>
      <c r="W116" s="24">
        <v>91.21</v>
      </c>
      <c r="X116" s="24">
        <v>92.26</v>
      </c>
      <c r="Y116" s="24">
        <v>89.39</v>
      </c>
      <c r="Z116" s="24">
        <v>85.15</v>
      </c>
      <c r="AA116" s="24">
        <v>83.34</v>
      </c>
      <c r="AB116" s="14" t="s">
        <v>257</v>
      </c>
      <c r="AC116" s="14" t="s">
        <v>258</v>
      </c>
      <c r="AD116" s="2"/>
    </row>
    <row r="117" spans="1:30" ht="140.25" x14ac:dyDescent="0.25">
      <c r="A117" s="19" t="s">
        <v>259</v>
      </c>
      <c r="B117" s="14" t="s">
        <v>260</v>
      </c>
      <c r="C117" s="22" t="s">
        <v>16</v>
      </c>
      <c r="D117" s="22" t="s">
        <v>16</v>
      </c>
      <c r="E117" s="22" t="s">
        <v>16</v>
      </c>
      <c r="F117" s="22" t="s">
        <v>16</v>
      </c>
      <c r="G117" s="22" t="s">
        <v>16</v>
      </c>
      <c r="H117" s="22" t="s">
        <v>16</v>
      </c>
      <c r="I117" s="22" t="s">
        <v>16</v>
      </c>
      <c r="J117" s="22" t="s">
        <v>16</v>
      </c>
      <c r="K117" s="22" t="s">
        <v>16</v>
      </c>
      <c r="L117" s="22" t="s">
        <v>16</v>
      </c>
      <c r="M117" s="43">
        <v>58</v>
      </c>
      <c r="N117" s="43">
        <v>42</v>
      </c>
      <c r="O117" s="43">
        <v>55</v>
      </c>
      <c r="P117" s="43">
        <v>56</v>
      </c>
      <c r="Q117" s="44">
        <v>63</v>
      </c>
      <c r="R117" s="17">
        <v>62.99</v>
      </c>
      <c r="S117" s="17">
        <v>70</v>
      </c>
      <c r="T117" s="16">
        <v>67</v>
      </c>
      <c r="U117" s="22">
        <v>72</v>
      </c>
      <c r="V117" s="24">
        <v>70</v>
      </c>
      <c r="W117" s="24">
        <v>55</v>
      </c>
      <c r="X117" s="24">
        <v>54</v>
      </c>
      <c r="Y117" s="24">
        <v>56</v>
      </c>
      <c r="Z117" s="24">
        <v>61</v>
      </c>
      <c r="AA117" s="24">
        <v>61</v>
      </c>
      <c r="AB117" s="14" t="s">
        <v>261</v>
      </c>
      <c r="AC117" s="14" t="s">
        <v>262</v>
      </c>
      <c r="AD117" s="2"/>
    </row>
    <row r="118" spans="1:30" ht="76.5" x14ac:dyDescent="0.25">
      <c r="A118" s="19"/>
      <c r="B118" s="14" t="s">
        <v>263</v>
      </c>
      <c r="C118" s="22" t="s">
        <v>16</v>
      </c>
      <c r="D118" s="22" t="s">
        <v>16</v>
      </c>
      <c r="E118" s="22" t="s">
        <v>16</v>
      </c>
      <c r="F118" s="22" t="s">
        <v>16</v>
      </c>
      <c r="G118" s="22" t="s">
        <v>16</v>
      </c>
      <c r="H118" s="22" t="s">
        <v>16</v>
      </c>
      <c r="I118" s="22" t="s">
        <v>16</v>
      </c>
      <c r="J118" s="22" t="s">
        <v>16</v>
      </c>
      <c r="K118" s="22" t="s">
        <v>16</v>
      </c>
      <c r="L118" s="22" t="s">
        <v>16</v>
      </c>
      <c r="M118" s="22">
        <v>45.99</v>
      </c>
      <c r="N118" s="22">
        <v>55.6</v>
      </c>
      <c r="O118" s="22">
        <v>63.25</v>
      </c>
      <c r="P118" s="22">
        <v>67.599999999999994</v>
      </c>
      <c r="Q118" s="22">
        <v>75.61</v>
      </c>
      <c r="R118" s="22">
        <v>73.88</v>
      </c>
      <c r="S118" s="22">
        <v>86.28</v>
      </c>
      <c r="T118" s="17">
        <v>79</v>
      </c>
      <c r="U118" s="22">
        <v>79</v>
      </c>
      <c r="V118" s="24">
        <v>89</v>
      </c>
      <c r="W118" s="24">
        <v>86</v>
      </c>
      <c r="X118" s="24">
        <v>86</v>
      </c>
      <c r="Y118" s="24">
        <v>91</v>
      </c>
      <c r="Z118" s="24">
        <v>94</v>
      </c>
      <c r="AA118" s="24">
        <v>95</v>
      </c>
      <c r="AB118" s="14" t="s">
        <v>264</v>
      </c>
      <c r="AC118" s="14" t="s">
        <v>262</v>
      </c>
      <c r="AD118" s="2"/>
    </row>
    <row r="119" spans="1:30" ht="17.25" customHeight="1" x14ac:dyDescent="0.25">
      <c r="A119" s="90" t="s">
        <v>265</v>
      </c>
      <c r="B119" s="91"/>
      <c r="C119" s="45"/>
      <c r="D119" s="45"/>
      <c r="E119" s="45"/>
      <c r="F119" s="45"/>
      <c r="G119" s="45"/>
      <c r="H119" s="45"/>
      <c r="I119" s="45"/>
      <c r="J119" s="45"/>
      <c r="K119" s="45"/>
      <c r="L119" s="45"/>
      <c r="M119" s="45"/>
      <c r="N119" s="45"/>
      <c r="O119" s="45"/>
      <c r="P119" s="45"/>
      <c r="Q119" s="45"/>
      <c r="R119" s="45"/>
      <c r="S119" s="45"/>
      <c r="T119" s="45"/>
      <c r="U119" s="45"/>
      <c r="V119" s="45"/>
      <c r="W119" s="45"/>
      <c r="X119" s="46"/>
      <c r="Y119" s="46"/>
      <c r="Z119" s="46"/>
      <c r="AA119" s="46"/>
      <c r="AB119" s="12"/>
      <c r="AC119" s="10"/>
      <c r="AD119" s="2"/>
    </row>
    <row r="120" spans="1:30" ht="25.5" x14ac:dyDescent="0.25">
      <c r="A120" s="19" t="s">
        <v>266</v>
      </c>
      <c r="B120" s="14" t="s">
        <v>267</v>
      </c>
      <c r="C120" s="22" t="s">
        <v>16</v>
      </c>
      <c r="D120" s="22">
        <v>74</v>
      </c>
      <c r="E120" s="22">
        <v>74</v>
      </c>
      <c r="F120" s="22">
        <v>73</v>
      </c>
      <c r="G120" s="22">
        <v>70</v>
      </c>
      <c r="H120" s="22">
        <v>63</v>
      </c>
      <c r="I120" s="22">
        <v>59</v>
      </c>
      <c r="J120" s="22">
        <v>60</v>
      </c>
      <c r="K120" s="22">
        <v>59</v>
      </c>
      <c r="L120" s="22">
        <v>58</v>
      </c>
      <c r="M120" s="22">
        <v>48</v>
      </c>
      <c r="N120" s="22">
        <v>52</v>
      </c>
      <c r="O120" s="22">
        <v>53</v>
      </c>
      <c r="P120" s="22">
        <v>51</v>
      </c>
      <c r="Q120" s="22">
        <v>44</v>
      </c>
      <c r="R120" s="22">
        <v>39</v>
      </c>
      <c r="S120" s="22">
        <v>34</v>
      </c>
      <c r="T120" s="16">
        <v>33</v>
      </c>
      <c r="U120" s="16">
        <v>24</v>
      </c>
      <c r="V120" s="22">
        <v>19.8</v>
      </c>
      <c r="W120" s="22">
        <v>13.1</v>
      </c>
      <c r="X120" s="16">
        <v>15.187858680057388</v>
      </c>
      <c r="Y120" s="16">
        <v>11.151572842184491</v>
      </c>
      <c r="Z120" s="16">
        <v>14.005798793648832</v>
      </c>
      <c r="AA120" s="16">
        <v>15.5</v>
      </c>
      <c r="AB120" s="14" t="s">
        <v>268</v>
      </c>
      <c r="AC120" s="14" t="s">
        <v>269</v>
      </c>
      <c r="AD120" s="2"/>
    </row>
    <row r="121" spans="1:30" ht="51" x14ac:dyDescent="0.25">
      <c r="A121" s="19" t="s">
        <v>270</v>
      </c>
      <c r="B121" s="14" t="s">
        <v>271</v>
      </c>
      <c r="C121" s="22" t="s">
        <v>16</v>
      </c>
      <c r="D121" s="22" t="s">
        <v>16</v>
      </c>
      <c r="E121" s="22">
        <v>21</v>
      </c>
      <c r="F121" s="22">
        <v>22</v>
      </c>
      <c r="G121" s="22">
        <v>22</v>
      </c>
      <c r="H121" s="22">
        <v>23</v>
      </c>
      <c r="I121" s="22">
        <v>23</v>
      </c>
      <c r="J121" s="22">
        <v>22</v>
      </c>
      <c r="K121" s="22">
        <v>22</v>
      </c>
      <c r="L121" s="22">
        <v>22</v>
      </c>
      <c r="M121" s="22">
        <v>22</v>
      </c>
      <c r="N121" s="22">
        <v>22</v>
      </c>
      <c r="O121" s="22">
        <v>23</v>
      </c>
      <c r="P121" s="22">
        <v>23</v>
      </c>
      <c r="Q121" s="22">
        <v>22</v>
      </c>
      <c r="R121" s="22">
        <v>21</v>
      </c>
      <c r="S121" s="22">
        <v>23</v>
      </c>
      <c r="T121" s="16">
        <v>23</v>
      </c>
      <c r="U121" s="16">
        <v>24</v>
      </c>
      <c r="V121" s="22">
        <v>23</v>
      </c>
      <c r="W121" s="22">
        <v>23</v>
      </c>
      <c r="X121" s="16">
        <v>23.96365840564636</v>
      </c>
      <c r="Y121" s="16">
        <v>23.823584392631364</v>
      </c>
      <c r="Z121" s="16">
        <v>21.587899237238243</v>
      </c>
      <c r="AA121" s="16">
        <v>21.5</v>
      </c>
      <c r="AB121" s="14" t="s">
        <v>272</v>
      </c>
      <c r="AC121" s="14" t="s">
        <v>273</v>
      </c>
      <c r="AD121" s="2"/>
    </row>
    <row r="122" spans="1:30" ht="51" x14ac:dyDescent="0.25">
      <c r="A122" s="19" t="s">
        <v>274</v>
      </c>
      <c r="B122" s="14" t="s">
        <v>275</v>
      </c>
      <c r="C122" s="22" t="s">
        <v>16</v>
      </c>
      <c r="D122" s="22">
        <v>105</v>
      </c>
      <c r="E122" s="22">
        <v>114</v>
      </c>
      <c r="F122" s="22">
        <v>114</v>
      </c>
      <c r="G122" s="22">
        <v>119</v>
      </c>
      <c r="H122" s="22">
        <v>122</v>
      </c>
      <c r="I122" s="22">
        <v>130</v>
      </c>
      <c r="J122" s="22">
        <v>135</v>
      </c>
      <c r="K122" s="22">
        <v>140</v>
      </c>
      <c r="L122" s="22">
        <v>136</v>
      </c>
      <c r="M122" s="22">
        <v>138</v>
      </c>
      <c r="N122" s="22">
        <v>141</v>
      </c>
      <c r="O122" s="22">
        <v>150</v>
      </c>
      <c r="P122" s="22">
        <v>150</v>
      </c>
      <c r="Q122" s="22">
        <v>154</v>
      </c>
      <c r="R122" s="22">
        <v>150</v>
      </c>
      <c r="S122" s="22">
        <v>159</v>
      </c>
      <c r="T122" s="16">
        <v>172</v>
      </c>
      <c r="U122" s="16">
        <v>205</v>
      </c>
      <c r="V122" s="22">
        <v>172.7</v>
      </c>
      <c r="W122" s="22">
        <v>167.7</v>
      </c>
      <c r="X122" s="16">
        <v>200.98410971776426</v>
      </c>
      <c r="Y122" s="16">
        <v>197.99046890746942</v>
      </c>
      <c r="Z122" s="16">
        <v>78.83036031339482</v>
      </c>
      <c r="AA122" s="16">
        <v>82.7</v>
      </c>
      <c r="AB122" s="14" t="s">
        <v>276</v>
      </c>
      <c r="AC122" s="14" t="s">
        <v>273</v>
      </c>
      <c r="AD122" s="2"/>
    </row>
    <row r="123" spans="1:30" ht="38.25" x14ac:dyDescent="0.25">
      <c r="A123" s="19" t="s">
        <v>277</v>
      </c>
      <c r="B123" s="14" t="s">
        <v>278</v>
      </c>
      <c r="C123" s="22" t="s">
        <v>16</v>
      </c>
      <c r="D123" s="22">
        <v>29</v>
      </c>
      <c r="E123" s="22">
        <v>27</v>
      </c>
      <c r="F123" s="22">
        <v>30</v>
      </c>
      <c r="G123" s="22">
        <v>31</v>
      </c>
      <c r="H123" s="22">
        <v>43</v>
      </c>
      <c r="I123" s="22">
        <v>48</v>
      </c>
      <c r="J123" s="22">
        <v>49</v>
      </c>
      <c r="K123" s="22">
        <v>49</v>
      </c>
      <c r="L123" s="22">
        <v>44</v>
      </c>
      <c r="M123" s="22">
        <v>45</v>
      </c>
      <c r="N123" s="22">
        <v>49</v>
      </c>
      <c r="O123" s="22">
        <v>48</v>
      </c>
      <c r="P123" s="22">
        <v>57</v>
      </c>
      <c r="Q123" s="22">
        <v>63</v>
      </c>
      <c r="R123" s="22">
        <v>74</v>
      </c>
      <c r="S123" s="22">
        <v>72</v>
      </c>
      <c r="T123" s="16">
        <v>80</v>
      </c>
      <c r="U123" s="16">
        <v>87</v>
      </c>
      <c r="V123" s="16">
        <v>90</v>
      </c>
      <c r="W123" s="22">
        <v>85.3</v>
      </c>
      <c r="X123" s="16">
        <v>94.18597398277069</v>
      </c>
      <c r="Y123" s="16">
        <v>94.396837400584587</v>
      </c>
      <c r="Z123" s="16">
        <v>95.363917169992547</v>
      </c>
      <c r="AA123" s="16">
        <v>102.6</v>
      </c>
      <c r="AB123" s="14" t="s">
        <v>279</v>
      </c>
      <c r="AC123" s="14" t="s">
        <v>273</v>
      </c>
      <c r="AD123" s="2"/>
    </row>
    <row r="124" spans="1:30" ht="38.25" x14ac:dyDescent="0.25">
      <c r="A124" s="19" t="s">
        <v>280</v>
      </c>
      <c r="B124" s="14" t="s">
        <v>281</v>
      </c>
      <c r="C124" s="22" t="s">
        <v>16</v>
      </c>
      <c r="D124" s="22" t="s">
        <v>16</v>
      </c>
      <c r="E124" s="22" t="s">
        <v>16</v>
      </c>
      <c r="F124" s="22" t="s">
        <v>16</v>
      </c>
      <c r="G124" s="22" t="s">
        <v>16</v>
      </c>
      <c r="H124" s="22" t="s">
        <v>16</v>
      </c>
      <c r="I124" s="22" t="s">
        <v>16</v>
      </c>
      <c r="J124" s="22" t="s">
        <v>16</v>
      </c>
      <c r="K124" s="22" t="s">
        <v>16</v>
      </c>
      <c r="L124" s="22" t="s">
        <v>16</v>
      </c>
      <c r="M124" s="22" t="s">
        <v>16</v>
      </c>
      <c r="N124" s="16">
        <v>46</v>
      </c>
      <c r="O124" s="16">
        <v>104</v>
      </c>
      <c r="P124" s="16">
        <v>86</v>
      </c>
      <c r="Q124" s="16">
        <v>88</v>
      </c>
      <c r="R124" s="16">
        <v>58</v>
      </c>
      <c r="S124" s="16">
        <v>62</v>
      </c>
      <c r="T124" s="16">
        <v>62</v>
      </c>
      <c r="U124" s="22">
        <v>66.599999999999994</v>
      </c>
      <c r="V124" s="16">
        <v>67</v>
      </c>
      <c r="W124" s="16">
        <v>62</v>
      </c>
      <c r="X124" s="16">
        <v>64</v>
      </c>
      <c r="Y124" s="16">
        <v>66</v>
      </c>
      <c r="Z124" s="16">
        <v>75</v>
      </c>
      <c r="AA124" s="16">
        <v>70.099999999999994</v>
      </c>
      <c r="AB124" s="14" t="s">
        <v>282</v>
      </c>
      <c r="AC124" s="14" t="s">
        <v>262</v>
      </c>
      <c r="AD124" s="2"/>
    </row>
    <row r="125" spans="1:30" ht="25.5" x14ac:dyDescent="0.25">
      <c r="A125" s="19" t="s">
        <v>283</v>
      </c>
      <c r="B125" s="14" t="s">
        <v>284</v>
      </c>
      <c r="C125" s="22" t="s">
        <v>16</v>
      </c>
      <c r="D125" s="22" t="s">
        <v>16</v>
      </c>
      <c r="E125" s="22" t="s">
        <v>16</v>
      </c>
      <c r="F125" s="22" t="s">
        <v>16</v>
      </c>
      <c r="G125" s="22" t="s">
        <v>16</v>
      </c>
      <c r="H125" s="22" t="s">
        <v>16</v>
      </c>
      <c r="I125" s="22" t="s">
        <v>16</v>
      </c>
      <c r="J125" s="22" t="s">
        <v>16</v>
      </c>
      <c r="K125" s="22" t="s">
        <v>16</v>
      </c>
      <c r="L125" s="22" t="s">
        <v>16</v>
      </c>
      <c r="M125" s="22" t="s">
        <v>16</v>
      </c>
      <c r="N125" s="22" t="s">
        <v>16</v>
      </c>
      <c r="O125" s="22" t="s">
        <v>16</v>
      </c>
      <c r="P125" s="22" t="s">
        <v>16</v>
      </c>
      <c r="Q125" s="22" t="s">
        <v>16</v>
      </c>
      <c r="R125" s="22" t="s">
        <v>16</v>
      </c>
      <c r="S125" s="16">
        <v>70</v>
      </c>
      <c r="T125" s="16">
        <v>76</v>
      </c>
      <c r="U125" s="16">
        <v>60</v>
      </c>
      <c r="V125" s="16">
        <v>51</v>
      </c>
      <c r="W125" s="22">
        <v>63.3</v>
      </c>
      <c r="X125" s="22">
        <v>81.8</v>
      </c>
      <c r="Y125" s="22">
        <v>68.900000000000006</v>
      </c>
      <c r="Z125" s="22">
        <v>85.6</v>
      </c>
      <c r="AA125" s="22">
        <v>66</v>
      </c>
      <c r="AB125" s="26" t="s">
        <v>160</v>
      </c>
      <c r="AC125" s="14" t="s">
        <v>160</v>
      </c>
      <c r="AD125" s="2"/>
    </row>
    <row r="126" spans="1:30" ht="83.25" customHeight="1" x14ac:dyDescent="0.25">
      <c r="A126" s="19" t="s">
        <v>285</v>
      </c>
      <c r="B126" s="14" t="s">
        <v>286</v>
      </c>
      <c r="C126" s="22" t="s">
        <v>16</v>
      </c>
      <c r="D126" s="22" t="s">
        <v>16</v>
      </c>
      <c r="E126" s="22" t="s">
        <v>16</v>
      </c>
      <c r="F126" s="22" t="s">
        <v>16</v>
      </c>
      <c r="G126" s="22" t="s">
        <v>16</v>
      </c>
      <c r="H126" s="22" t="s">
        <v>16</v>
      </c>
      <c r="I126" s="22" t="s">
        <v>16</v>
      </c>
      <c r="J126" s="22" t="s">
        <v>16</v>
      </c>
      <c r="K126" s="22" t="s">
        <v>16</v>
      </c>
      <c r="L126" s="22" t="s">
        <v>16</v>
      </c>
      <c r="M126" s="22" t="s">
        <v>16</v>
      </c>
      <c r="N126" s="22" t="s">
        <v>16</v>
      </c>
      <c r="O126" s="22" t="s">
        <v>16</v>
      </c>
      <c r="P126" s="22" t="s">
        <v>16</v>
      </c>
      <c r="Q126" s="22" t="s">
        <v>16</v>
      </c>
      <c r="R126" s="22" t="s">
        <v>16</v>
      </c>
      <c r="S126" s="22" t="s">
        <v>16</v>
      </c>
      <c r="T126" s="22" t="s">
        <v>16</v>
      </c>
      <c r="U126" s="22" t="s">
        <v>16</v>
      </c>
      <c r="V126" s="16">
        <v>87</v>
      </c>
      <c r="W126" s="22">
        <v>85.6</v>
      </c>
      <c r="X126" s="16">
        <v>92</v>
      </c>
      <c r="Y126" s="16">
        <v>88.1</v>
      </c>
      <c r="Z126" s="16">
        <v>89.3</v>
      </c>
      <c r="AA126" s="16">
        <v>89</v>
      </c>
      <c r="AB126" s="14" t="s">
        <v>287</v>
      </c>
      <c r="AC126" s="14" t="s">
        <v>273</v>
      </c>
      <c r="AD126" s="2"/>
    </row>
    <row r="127" spans="1:30" ht="72" customHeight="1" x14ac:dyDescent="0.25">
      <c r="A127" s="19" t="s">
        <v>288</v>
      </c>
      <c r="B127" s="14" t="s">
        <v>289</v>
      </c>
      <c r="C127" s="22" t="s">
        <v>16</v>
      </c>
      <c r="D127" s="22" t="s">
        <v>16</v>
      </c>
      <c r="E127" s="22" t="s">
        <v>16</v>
      </c>
      <c r="F127" s="22" t="s">
        <v>16</v>
      </c>
      <c r="G127" s="22" t="s">
        <v>16</v>
      </c>
      <c r="H127" s="22" t="s">
        <v>16</v>
      </c>
      <c r="I127" s="22" t="s">
        <v>16</v>
      </c>
      <c r="J127" s="22" t="s">
        <v>16</v>
      </c>
      <c r="K127" s="22" t="s">
        <v>16</v>
      </c>
      <c r="L127" s="22" t="s">
        <v>16</v>
      </c>
      <c r="M127" s="22" t="s">
        <v>16</v>
      </c>
      <c r="N127" s="22" t="s">
        <v>16</v>
      </c>
      <c r="O127" s="22" t="s">
        <v>16</v>
      </c>
      <c r="P127" s="22" t="s">
        <v>16</v>
      </c>
      <c r="Q127" s="22" t="s">
        <v>16</v>
      </c>
      <c r="R127" s="22" t="s">
        <v>16</v>
      </c>
      <c r="S127" s="22" t="s">
        <v>16</v>
      </c>
      <c r="T127" s="22" t="s">
        <v>16</v>
      </c>
      <c r="U127" s="22" t="s">
        <v>16</v>
      </c>
      <c r="V127" s="16">
        <v>205</v>
      </c>
      <c r="W127" s="22">
        <v>295.2</v>
      </c>
      <c r="X127" s="16">
        <v>264.42124432962265</v>
      </c>
      <c r="Y127" s="16">
        <v>376.38714227448844</v>
      </c>
      <c r="Z127" s="16">
        <v>462.64668392558934</v>
      </c>
      <c r="AA127" s="16">
        <v>464.2</v>
      </c>
      <c r="AB127" s="14" t="s">
        <v>290</v>
      </c>
      <c r="AC127" s="14" t="s">
        <v>273</v>
      </c>
      <c r="AD127" s="2"/>
    </row>
    <row r="128" spans="1:30" ht="69" customHeight="1" x14ac:dyDescent="0.25">
      <c r="A128" s="19" t="s">
        <v>291</v>
      </c>
      <c r="B128" s="14" t="s">
        <v>292</v>
      </c>
      <c r="C128" s="22" t="s">
        <v>16</v>
      </c>
      <c r="D128" s="22" t="s">
        <v>16</v>
      </c>
      <c r="E128" s="22" t="s">
        <v>16</v>
      </c>
      <c r="F128" s="22" t="s">
        <v>16</v>
      </c>
      <c r="G128" s="22" t="s">
        <v>16</v>
      </c>
      <c r="H128" s="22" t="s">
        <v>16</v>
      </c>
      <c r="I128" s="22" t="s">
        <v>16</v>
      </c>
      <c r="J128" s="22" t="s">
        <v>16</v>
      </c>
      <c r="K128" s="22" t="s">
        <v>16</v>
      </c>
      <c r="L128" s="22" t="s">
        <v>16</v>
      </c>
      <c r="M128" s="22" t="s">
        <v>16</v>
      </c>
      <c r="N128" s="22" t="s">
        <v>16</v>
      </c>
      <c r="O128" s="22" t="s">
        <v>16</v>
      </c>
      <c r="P128" s="22" t="s">
        <v>16</v>
      </c>
      <c r="Q128" s="22" t="s">
        <v>16</v>
      </c>
      <c r="R128" s="22" t="s">
        <v>16</v>
      </c>
      <c r="S128" s="22" t="s">
        <v>16</v>
      </c>
      <c r="T128" s="22" t="s">
        <v>16</v>
      </c>
      <c r="U128" s="22" t="s">
        <v>16</v>
      </c>
      <c r="V128" s="16">
        <v>45</v>
      </c>
      <c r="W128" s="22">
        <v>56.6</v>
      </c>
      <c r="X128" s="16">
        <v>73.059787621642869</v>
      </c>
      <c r="Y128" s="16">
        <v>75.301125639448387</v>
      </c>
      <c r="Z128" s="16">
        <v>50.712555613251773</v>
      </c>
      <c r="AA128" s="16">
        <v>53.3</v>
      </c>
      <c r="AB128" s="14" t="s">
        <v>293</v>
      </c>
      <c r="AC128" s="14" t="s">
        <v>273</v>
      </c>
      <c r="AD128" s="2"/>
    </row>
    <row r="129" spans="1:30" ht="96.75" customHeight="1" x14ac:dyDescent="0.25">
      <c r="A129" s="19" t="s">
        <v>294</v>
      </c>
      <c r="B129" s="14" t="s">
        <v>295</v>
      </c>
      <c r="C129" s="22" t="s">
        <v>16</v>
      </c>
      <c r="D129" s="22" t="s">
        <v>16</v>
      </c>
      <c r="E129" s="22" t="s">
        <v>16</v>
      </c>
      <c r="F129" s="22" t="s">
        <v>16</v>
      </c>
      <c r="G129" s="22" t="s">
        <v>16</v>
      </c>
      <c r="H129" s="22" t="s">
        <v>16</v>
      </c>
      <c r="I129" s="22" t="s">
        <v>16</v>
      </c>
      <c r="J129" s="22" t="s">
        <v>16</v>
      </c>
      <c r="K129" s="22" t="s">
        <v>16</v>
      </c>
      <c r="L129" s="22" t="s">
        <v>16</v>
      </c>
      <c r="M129" s="22" t="s">
        <v>16</v>
      </c>
      <c r="N129" s="22" t="s">
        <v>16</v>
      </c>
      <c r="O129" s="22" t="s">
        <v>16</v>
      </c>
      <c r="P129" s="22" t="s">
        <v>16</v>
      </c>
      <c r="Q129" s="22" t="s">
        <v>16</v>
      </c>
      <c r="R129" s="22" t="s">
        <v>16</v>
      </c>
      <c r="S129" s="22" t="s">
        <v>16</v>
      </c>
      <c r="T129" s="22" t="s">
        <v>16</v>
      </c>
      <c r="U129" s="22" t="s">
        <v>16</v>
      </c>
      <c r="V129" s="16">
        <v>26</v>
      </c>
      <c r="W129" s="22">
        <v>43</v>
      </c>
      <c r="X129" s="16">
        <v>45.697726259473917</v>
      </c>
      <c r="Y129" s="16">
        <v>37.775305895439374</v>
      </c>
      <c r="Z129" s="16">
        <v>68.7</v>
      </c>
      <c r="AA129" s="16">
        <v>90.6</v>
      </c>
      <c r="AB129" s="14" t="s">
        <v>296</v>
      </c>
      <c r="AC129" s="14" t="s">
        <v>273</v>
      </c>
      <c r="AD129" s="2"/>
    </row>
    <row r="130" spans="1:30" ht="63.75" x14ac:dyDescent="0.25">
      <c r="A130" s="19" t="s">
        <v>297</v>
      </c>
      <c r="B130" s="14" t="s">
        <v>298</v>
      </c>
      <c r="C130" s="22" t="s">
        <v>16</v>
      </c>
      <c r="D130" s="22" t="s">
        <v>16</v>
      </c>
      <c r="E130" s="22" t="s">
        <v>16</v>
      </c>
      <c r="F130" s="22" t="s">
        <v>16</v>
      </c>
      <c r="G130" s="22" t="s">
        <v>16</v>
      </c>
      <c r="H130" s="22" t="s">
        <v>16</v>
      </c>
      <c r="I130" s="22" t="s">
        <v>16</v>
      </c>
      <c r="J130" s="22" t="s">
        <v>16</v>
      </c>
      <c r="K130" s="22" t="s">
        <v>16</v>
      </c>
      <c r="L130" s="22" t="s">
        <v>16</v>
      </c>
      <c r="M130" s="22" t="s">
        <v>16</v>
      </c>
      <c r="N130" s="22" t="s">
        <v>16</v>
      </c>
      <c r="O130" s="22" t="s">
        <v>16</v>
      </c>
      <c r="P130" s="22" t="s">
        <v>16</v>
      </c>
      <c r="Q130" s="16">
        <v>41</v>
      </c>
      <c r="R130" s="22" t="s">
        <v>16</v>
      </c>
      <c r="S130" s="22" t="s">
        <v>16</v>
      </c>
      <c r="T130" s="22" t="s">
        <v>16</v>
      </c>
      <c r="U130" s="22" t="s">
        <v>16</v>
      </c>
      <c r="V130" s="16">
        <v>38.799999999999997</v>
      </c>
      <c r="W130" s="24" t="s">
        <v>16</v>
      </c>
      <c r="X130" s="24" t="s">
        <v>16</v>
      </c>
      <c r="Y130" s="24" t="s">
        <v>16</v>
      </c>
      <c r="Z130" s="24" t="s">
        <v>16</v>
      </c>
      <c r="AA130" s="18" t="s">
        <v>163</v>
      </c>
      <c r="AB130" s="26" t="s">
        <v>299</v>
      </c>
      <c r="AC130" s="14" t="s">
        <v>300</v>
      </c>
      <c r="AD130" s="1"/>
    </row>
    <row r="131" spans="1:30" ht="25.5" x14ac:dyDescent="0.25">
      <c r="A131" s="19" t="s">
        <v>301</v>
      </c>
      <c r="B131" s="14" t="s">
        <v>302</v>
      </c>
      <c r="C131" s="22" t="s">
        <v>16</v>
      </c>
      <c r="D131" s="22" t="s">
        <v>16</v>
      </c>
      <c r="E131" s="22" t="s">
        <v>16</v>
      </c>
      <c r="F131" s="22" t="s">
        <v>16</v>
      </c>
      <c r="G131" s="22" t="s">
        <v>16</v>
      </c>
      <c r="H131" s="22" t="s">
        <v>16</v>
      </c>
      <c r="I131" s="22" t="s">
        <v>16</v>
      </c>
      <c r="J131" s="22" t="s">
        <v>16</v>
      </c>
      <c r="K131" s="22" t="s">
        <v>16</v>
      </c>
      <c r="L131" s="22" t="s">
        <v>16</v>
      </c>
      <c r="M131" s="22" t="s">
        <v>16</v>
      </c>
      <c r="N131" s="22" t="s">
        <v>16</v>
      </c>
      <c r="O131" s="22" t="s">
        <v>16</v>
      </c>
      <c r="P131" s="22" t="s">
        <v>16</v>
      </c>
      <c r="Q131" s="22" t="s">
        <v>16</v>
      </c>
      <c r="R131" s="22" t="s">
        <v>16</v>
      </c>
      <c r="S131" s="16">
        <v>39</v>
      </c>
      <c r="T131" s="22" t="s">
        <v>16</v>
      </c>
      <c r="U131" s="22" t="s">
        <v>16</v>
      </c>
      <c r="V131" s="22" t="s">
        <v>16</v>
      </c>
      <c r="W131" s="22" t="s">
        <v>16</v>
      </c>
      <c r="X131" s="22" t="s">
        <v>16</v>
      </c>
      <c r="Y131" s="22" t="s">
        <v>16</v>
      </c>
      <c r="Z131" s="22" t="s">
        <v>16</v>
      </c>
      <c r="AA131" s="18" t="s">
        <v>163</v>
      </c>
      <c r="AB131" s="26" t="s">
        <v>303</v>
      </c>
      <c r="AC131" s="14" t="s">
        <v>304</v>
      </c>
      <c r="AD131" s="2"/>
    </row>
    <row r="132" spans="1:30" ht="25.5" x14ac:dyDescent="0.25">
      <c r="A132" s="19" t="s">
        <v>305</v>
      </c>
      <c r="B132" s="14" t="s">
        <v>306</v>
      </c>
      <c r="C132" s="22" t="s">
        <v>16</v>
      </c>
      <c r="D132" s="22" t="s">
        <v>16</v>
      </c>
      <c r="E132" s="22" t="s">
        <v>16</v>
      </c>
      <c r="F132" s="22" t="s">
        <v>16</v>
      </c>
      <c r="G132" s="22" t="s">
        <v>16</v>
      </c>
      <c r="H132" s="22" t="s">
        <v>16</v>
      </c>
      <c r="I132" s="22" t="s">
        <v>16</v>
      </c>
      <c r="J132" s="22" t="s">
        <v>16</v>
      </c>
      <c r="K132" s="22" t="s">
        <v>16</v>
      </c>
      <c r="L132" s="22" t="s">
        <v>16</v>
      </c>
      <c r="M132" s="22" t="s">
        <v>16</v>
      </c>
      <c r="N132" s="22" t="s">
        <v>16</v>
      </c>
      <c r="O132" s="22" t="s">
        <v>16</v>
      </c>
      <c r="P132" s="22" t="s">
        <v>16</v>
      </c>
      <c r="Q132" s="22" t="s">
        <v>16</v>
      </c>
      <c r="R132" s="22" t="s">
        <v>16</v>
      </c>
      <c r="S132" s="16">
        <v>17</v>
      </c>
      <c r="T132" s="22" t="s">
        <v>16</v>
      </c>
      <c r="U132" s="22" t="s">
        <v>16</v>
      </c>
      <c r="V132" s="22">
        <v>16.7</v>
      </c>
      <c r="W132" s="22" t="s">
        <v>16</v>
      </c>
      <c r="X132" s="22" t="s">
        <v>16</v>
      </c>
      <c r="Y132" s="22" t="s">
        <v>16</v>
      </c>
      <c r="Z132" s="22" t="s">
        <v>16</v>
      </c>
      <c r="AA132" s="18" t="s">
        <v>163</v>
      </c>
      <c r="AB132" s="14" t="s">
        <v>307</v>
      </c>
      <c r="AC132" s="14" t="s">
        <v>308</v>
      </c>
      <c r="AD132" s="2"/>
    </row>
    <row r="133" spans="1:30" ht="38.25" x14ac:dyDescent="0.25">
      <c r="A133" s="19" t="s">
        <v>309</v>
      </c>
      <c r="B133" s="26" t="s">
        <v>310</v>
      </c>
      <c r="C133" s="22" t="s">
        <v>16</v>
      </c>
      <c r="D133" s="22" t="s">
        <v>16</v>
      </c>
      <c r="E133" s="22" t="s">
        <v>16</v>
      </c>
      <c r="F133" s="22" t="s">
        <v>16</v>
      </c>
      <c r="G133" s="22" t="s">
        <v>16</v>
      </c>
      <c r="H133" s="22" t="s">
        <v>16</v>
      </c>
      <c r="I133" s="22" t="s">
        <v>16</v>
      </c>
      <c r="J133" s="22" t="s">
        <v>16</v>
      </c>
      <c r="K133" s="22" t="s">
        <v>16</v>
      </c>
      <c r="L133" s="22" t="s">
        <v>16</v>
      </c>
      <c r="M133" s="22" t="s">
        <v>16</v>
      </c>
      <c r="N133" s="22">
        <v>30.2</v>
      </c>
      <c r="O133" s="22">
        <v>30.3</v>
      </c>
      <c r="P133" s="22">
        <v>30.3</v>
      </c>
      <c r="Q133" s="22">
        <v>33.700000000000003</v>
      </c>
      <c r="R133" s="22">
        <v>35.4</v>
      </c>
      <c r="S133" s="22">
        <v>35.1</v>
      </c>
      <c r="T133" s="22">
        <v>38.4</v>
      </c>
      <c r="U133" s="22">
        <v>30.4</v>
      </c>
      <c r="V133" s="16">
        <v>34.799999999999997</v>
      </c>
      <c r="W133" s="22">
        <v>38.200000000000003</v>
      </c>
      <c r="X133" s="22">
        <v>37.4</v>
      </c>
      <c r="Y133" s="22">
        <v>37.6</v>
      </c>
      <c r="Z133" s="22">
        <v>38.200000000000003</v>
      </c>
      <c r="AA133" s="18" t="s">
        <v>163</v>
      </c>
      <c r="AB133" s="72" t="s">
        <v>311</v>
      </c>
      <c r="AC133" s="72" t="s">
        <v>312</v>
      </c>
      <c r="AD133" s="2"/>
    </row>
    <row r="134" spans="1:30" x14ac:dyDescent="0.25">
      <c r="A134" s="19"/>
      <c r="B134" s="14" t="s">
        <v>313</v>
      </c>
      <c r="C134" s="22" t="s">
        <v>16</v>
      </c>
      <c r="D134" s="22" t="s">
        <v>16</v>
      </c>
      <c r="E134" s="22" t="s">
        <v>16</v>
      </c>
      <c r="F134" s="22" t="s">
        <v>16</v>
      </c>
      <c r="G134" s="22" t="s">
        <v>16</v>
      </c>
      <c r="H134" s="22" t="s">
        <v>16</v>
      </c>
      <c r="I134" s="22" t="s">
        <v>16</v>
      </c>
      <c r="J134" s="22" t="s">
        <v>16</v>
      </c>
      <c r="K134" s="22" t="s">
        <v>16</v>
      </c>
      <c r="L134" s="22" t="s">
        <v>16</v>
      </c>
      <c r="M134" s="22" t="s">
        <v>16</v>
      </c>
      <c r="N134" s="22">
        <v>17.5</v>
      </c>
      <c r="O134" s="22">
        <v>15.9</v>
      </c>
      <c r="P134" s="22">
        <v>17.5</v>
      </c>
      <c r="Q134" s="22">
        <v>19.399999999999999</v>
      </c>
      <c r="R134" s="22">
        <v>17.399999999999999</v>
      </c>
      <c r="S134" s="22">
        <v>19.7</v>
      </c>
      <c r="T134" s="22">
        <v>15.1</v>
      </c>
      <c r="U134" s="22">
        <v>24.1</v>
      </c>
      <c r="V134" s="16">
        <v>10.7</v>
      </c>
      <c r="W134" s="22">
        <v>24.8</v>
      </c>
      <c r="X134" s="22">
        <v>28.1</v>
      </c>
      <c r="Y134" s="22" t="s">
        <v>16</v>
      </c>
      <c r="Z134" s="22" t="s">
        <v>16</v>
      </c>
      <c r="AA134" s="18" t="s">
        <v>163</v>
      </c>
      <c r="AB134" s="73"/>
      <c r="AC134" s="73"/>
      <c r="AD134" s="2"/>
    </row>
    <row r="135" spans="1:30" x14ac:dyDescent="0.25">
      <c r="A135" s="19"/>
      <c r="B135" s="14" t="s">
        <v>314</v>
      </c>
      <c r="C135" s="22" t="s">
        <v>16</v>
      </c>
      <c r="D135" s="22" t="s">
        <v>16</v>
      </c>
      <c r="E135" s="22" t="s">
        <v>16</v>
      </c>
      <c r="F135" s="22" t="s">
        <v>16</v>
      </c>
      <c r="G135" s="22" t="s">
        <v>16</v>
      </c>
      <c r="H135" s="22" t="s">
        <v>16</v>
      </c>
      <c r="I135" s="22" t="s">
        <v>16</v>
      </c>
      <c r="J135" s="22" t="s">
        <v>16</v>
      </c>
      <c r="K135" s="22" t="s">
        <v>16</v>
      </c>
      <c r="L135" s="22" t="s">
        <v>16</v>
      </c>
      <c r="M135" s="22" t="s">
        <v>16</v>
      </c>
      <c r="N135" s="22">
        <v>38.299999999999997</v>
      </c>
      <c r="O135" s="22">
        <v>40.299999999999997</v>
      </c>
      <c r="P135" s="22">
        <v>39.200000000000003</v>
      </c>
      <c r="Q135" s="22">
        <v>43.4</v>
      </c>
      <c r="R135" s="22">
        <v>47.9</v>
      </c>
      <c r="S135" s="22">
        <v>47.4</v>
      </c>
      <c r="T135" s="22">
        <v>51.9</v>
      </c>
      <c r="U135" s="22">
        <v>34.4</v>
      </c>
      <c r="V135" s="16">
        <v>54.2</v>
      </c>
      <c r="W135" s="22">
        <v>45.9</v>
      </c>
      <c r="X135" s="22">
        <v>43.8</v>
      </c>
      <c r="Y135" s="22">
        <v>46.5</v>
      </c>
      <c r="Z135" s="22">
        <v>43.8</v>
      </c>
      <c r="AA135" s="18" t="s">
        <v>163</v>
      </c>
      <c r="AB135" s="74"/>
      <c r="AC135" s="74"/>
      <c r="AD135" s="2"/>
    </row>
    <row r="136" spans="1:30" ht="16.5" customHeight="1" x14ac:dyDescent="0.25">
      <c r="A136" s="83" t="s">
        <v>315</v>
      </c>
      <c r="B136" s="88"/>
      <c r="C136" s="88"/>
      <c r="D136" s="88"/>
      <c r="E136" s="88"/>
      <c r="F136" s="88"/>
      <c r="G136" s="88"/>
      <c r="H136" s="88"/>
      <c r="I136" s="88"/>
      <c r="J136" s="88"/>
      <c r="K136" s="88"/>
      <c r="L136" s="88"/>
      <c r="M136" s="88"/>
      <c r="N136" s="88"/>
      <c r="O136" s="88"/>
      <c r="P136" s="88"/>
      <c r="Q136" s="88"/>
      <c r="R136" s="88"/>
      <c r="S136" s="88"/>
      <c r="T136" s="88"/>
      <c r="U136" s="88"/>
      <c r="V136" s="88"/>
      <c r="W136" s="84"/>
      <c r="X136" s="11"/>
      <c r="Y136" s="11"/>
      <c r="Z136" s="11"/>
      <c r="AA136" s="11"/>
      <c r="AB136" s="12"/>
      <c r="AC136" s="10"/>
      <c r="AD136" s="2"/>
    </row>
    <row r="137" spans="1:30" ht="25.5" x14ac:dyDescent="0.25">
      <c r="A137" s="19" t="s">
        <v>316</v>
      </c>
      <c r="B137" s="14" t="s">
        <v>317</v>
      </c>
      <c r="C137" s="22" t="s">
        <v>16</v>
      </c>
      <c r="D137" s="22" t="s">
        <v>16</v>
      </c>
      <c r="E137" s="22" t="s">
        <v>16</v>
      </c>
      <c r="F137" s="22" t="s">
        <v>16</v>
      </c>
      <c r="G137" s="22" t="s">
        <v>16</v>
      </c>
      <c r="H137" s="22">
        <v>69.099999999999994</v>
      </c>
      <c r="I137" s="22">
        <v>73.2</v>
      </c>
      <c r="J137" s="22">
        <v>75.2</v>
      </c>
      <c r="K137" s="22">
        <v>75.400000000000006</v>
      </c>
      <c r="L137" s="22">
        <v>66.3</v>
      </c>
      <c r="M137" s="22">
        <v>63.9</v>
      </c>
      <c r="N137" s="22">
        <v>66.099999999999994</v>
      </c>
      <c r="O137" s="22">
        <v>67.900000000000006</v>
      </c>
      <c r="P137" s="22">
        <v>69.5</v>
      </c>
      <c r="Q137" s="22">
        <v>70.599999999999994</v>
      </c>
      <c r="R137" s="22">
        <v>72.5</v>
      </c>
      <c r="S137" s="22">
        <v>73</v>
      </c>
      <c r="T137" s="22">
        <v>74.599999999999994</v>
      </c>
      <c r="U137" s="22">
        <v>76.8</v>
      </c>
      <c r="V137" s="22">
        <v>77.3</v>
      </c>
      <c r="W137" s="16">
        <v>76.900000000000006</v>
      </c>
      <c r="X137" s="16">
        <v>75.3</v>
      </c>
      <c r="Y137" s="16">
        <v>77</v>
      </c>
      <c r="Z137" s="16">
        <v>77.5</v>
      </c>
      <c r="AA137" s="16">
        <v>77.400000000000006</v>
      </c>
      <c r="AB137" s="72" t="s">
        <v>318</v>
      </c>
      <c r="AC137" s="72" t="s">
        <v>319</v>
      </c>
      <c r="AD137" s="2"/>
    </row>
    <row r="138" spans="1:30" x14ac:dyDescent="0.25">
      <c r="A138" s="19"/>
      <c r="B138" s="14" t="s">
        <v>36</v>
      </c>
      <c r="C138" s="16" t="s">
        <v>16</v>
      </c>
      <c r="D138" s="16" t="s">
        <v>16</v>
      </c>
      <c r="E138" s="16" t="s">
        <v>16</v>
      </c>
      <c r="F138" s="16" t="s">
        <v>16</v>
      </c>
      <c r="G138" s="16" t="s">
        <v>16</v>
      </c>
      <c r="H138" s="16" t="s">
        <v>16</v>
      </c>
      <c r="I138" s="16" t="s">
        <v>16</v>
      </c>
      <c r="J138" s="16" t="s">
        <v>16</v>
      </c>
      <c r="K138" s="16" t="s">
        <v>16</v>
      </c>
      <c r="L138" s="16" t="s">
        <v>16</v>
      </c>
      <c r="M138" s="16">
        <v>63.6</v>
      </c>
      <c r="N138" s="16">
        <v>67</v>
      </c>
      <c r="O138" s="16">
        <v>69.8</v>
      </c>
      <c r="P138" s="16">
        <v>7.7</v>
      </c>
      <c r="Q138" s="16">
        <v>72.900000000000006</v>
      </c>
      <c r="R138" s="16">
        <v>74.599999999999994</v>
      </c>
      <c r="S138" s="16">
        <v>74.5</v>
      </c>
      <c r="T138" s="16">
        <v>76.900000000000006</v>
      </c>
      <c r="U138" s="16">
        <v>79</v>
      </c>
      <c r="V138" s="22">
        <v>79.2</v>
      </c>
      <c r="W138" s="16">
        <v>78.8</v>
      </c>
      <c r="X138" s="16">
        <v>77.7</v>
      </c>
      <c r="Y138" s="16">
        <v>78.599999999999994</v>
      </c>
      <c r="Z138" s="16">
        <v>79.099999999999994</v>
      </c>
      <c r="AA138" s="16">
        <v>79.099999999999994</v>
      </c>
      <c r="AB138" s="73"/>
      <c r="AC138" s="73"/>
      <c r="AD138" s="2"/>
    </row>
    <row r="139" spans="1:30" x14ac:dyDescent="0.25">
      <c r="A139" s="19"/>
      <c r="B139" s="14" t="s">
        <v>35</v>
      </c>
      <c r="C139" s="16" t="s">
        <v>16</v>
      </c>
      <c r="D139" s="16" t="s">
        <v>16</v>
      </c>
      <c r="E139" s="16" t="s">
        <v>16</v>
      </c>
      <c r="F139" s="16" t="s">
        <v>16</v>
      </c>
      <c r="G139" s="16" t="s">
        <v>16</v>
      </c>
      <c r="H139" s="16" t="s">
        <v>16</v>
      </c>
      <c r="I139" s="16" t="s">
        <v>16</v>
      </c>
      <c r="J139" s="16" t="s">
        <v>16</v>
      </c>
      <c r="K139" s="16" t="s">
        <v>16</v>
      </c>
      <c r="L139" s="16" t="s">
        <v>16</v>
      </c>
      <c r="M139" s="16">
        <v>64.2</v>
      </c>
      <c r="N139" s="16">
        <v>65.099999999999994</v>
      </c>
      <c r="O139" s="16">
        <v>66.2</v>
      </c>
      <c r="P139" s="16">
        <v>67.5</v>
      </c>
      <c r="Q139" s="16">
        <v>68.400000000000006</v>
      </c>
      <c r="R139" s="16">
        <v>70.5</v>
      </c>
      <c r="S139" s="16">
        <v>71.7</v>
      </c>
      <c r="T139" s="16">
        <v>72.599999999999994</v>
      </c>
      <c r="U139" s="16">
        <v>74.7</v>
      </c>
      <c r="V139" s="22">
        <v>75.5</v>
      </c>
      <c r="W139" s="16">
        <v>75.099999999999994</v>
      </c>
      <c r="X139" s="16">
        <v>72.900000000000006</v>
      </c>
      <c r="Y139" s="16">
        <v>75.5</v>
      </c>
      <c r="Z139" s="16">
        <v>76.03</v>
      </c>
      <c r="AA139" s="16">
        <v>75.8</v>
      </c>
      <c r="AB139" s="74"/>
      <c r="AC139" s="74"/>
      <c r="AD139" s="2"/>
    </row>
    <row r="140" spans="1:30" ht="62.25" customHeight="1" x14ac:dyDescent="0.25">
      <c r="A140" s="19" t="s">
        <v>320</v>
      </c>
      <c r="B140" s="26" t="s">
        <v>321</v>
      </c>
      <c r="C140" s="16" t="s">
        <v>16</v>
      </c>
      <c r="D140" s="16" t="s">
        <v>16</v>
      </c>
      <c r="E140" s="16" t="s">
        <v>16</v>
      </c>
      <c r="F140" s="16" t="s">
        <v>16</v>
      </c>
      <c r="G140" s="16" t="s">
        <v>16</v>
      </c>
      <c r="H140" s="16" t="s">
        <v>16</v>
      </c>
      <c r="I140" s="16" t="s">
        <v>16</v>
      </c>
      <c r="J140" s="16" t="s">
        <v>16</v>
      </c>
      <c r="K140" s="16" t="s">
        <v>16</v>
      </c>
      <c r="L140" s="16" t="s">
        <v>16</v>
      </c>
      <c r="M140" s="16" t="s">
        <v>16</v>
      </c>
      <c r="N140" s="16" t="s">
        <v>16</v>
      </c>
      <c r="O140" s="16" t="s">
        <v>16</v>
      </c>
      <c r="P140" s="16" t="s">
        <v>16</v>
      </c>
      <c r="Q140" s="16" t="s">
        <v>16</v>
      </c>
      <c r="R140" s="16" t="s">
        <v>16</v>
      </c>
      <c r="S140" s="16" t="s">
        <v>16</v>
      </c>
      <c r="T140" s="16" t="s">
        <v>16</v>
      </c>
      <c r="U140" s="22">
        <v>38.5</v>
      </c>
      <c r="V140" s="22">
        <v>40.6</v>
      </c>
      <c r="W140" s="16">
        <v>40.299999999999997</v>
      </c>
      <c r="X140" s="16">
        <v>39</v>
      </c>
      <c r="Y140" s="16">
        <v>41.1</v>
      </c>
      <c r="Z140" s="18">
        <v>41.9</v>
      </c>
      <c r="AA140" s="18">
        <v>42.3</v>
      </c>
      <c r="AB140" s="26" t="s">
        <v>322</v>
      </c>
      <c r="AC140" s="26" t="s">
        <v>323</v>
      </c>
      <c r="AD140" s="2"/>
    </row>
    <row r="141" spans="1:30" ht="25.5" x14ac:dyDescent="0.25">
      <c r="A141" s="19" t="s">
        <v>324</v>
      </c>
      <c r="B141" s="14" t="s">
        <v>325</v>
      </c>
      <c r="C141" s="22">
        <v>33.1</v>
      </c>
      <c r="D141" s="22">
        <v>36.9</v>
      </c>
      <c r="E141" s="22">
        <v>41.7</v>
      </c>
      <c r="F141" s="22">
        <v>43.3</v>
      </c>
      <c r="G141" s="22">
        <v>46.6</v>
      </c>
      <c r="H141" s="22">
        <v>48.3</v>
      </c>
      <c r="I141" s="22">
        <v>53.4</v>
      </c>
      <c r="J141" s="22">
        <v>58</v>
      </c>
      <c r="K141" s="22">
        <v>59.1</v>
      </c>
      <c r="L141" s="22">
        <v>52.2</v>
      </c>
      <c r="M141" s="22">
        <v>47.5</v>
      </c>
      <c r="N141" s="22">
        <v>50.4</v>
      </c>
      <c r="O141" s="22">
        <v>52.6</v>
      </c>
      <c r="P141" s="22">
        <v>54.6</v>
      </c>
      <c r="Q141" s="16">
        <v>56.3</v>
      </c>
      <c r="R141" s="16">
        <v>59.4</v>
      </c>
      <c r="S141" s="16">
        <v>61.2</v>
      </c>
      <c r="T141" s="16">
        <v>62.2</v>
      </c>
      <c r="U141" s="16">
        <v>65.3</v>
      </c>
      <c r="V141" s="16">
        <v>67.3</v>
      </c>
      <c r="W141" s="16">
        <v>68.400000000000006</v>
      </c>
      <c r="X141" s="16">
        <v>67.8</v>
      </c>
      <c r="Y141" s="16">
        <v>69.5</v>
      </c>
      <c r="Z141" s="16">
        <v>70.900000000000006</v>
      </c>
      <c r="AA141" s="16">
        <v>71.900000000000006</v>
      </c>
      <c r="AB141" s="14" t="s">
        <v>326</v>
      </c>
      <c r="AC141" s="14" t="s">
        <v>327</v>
      </c>
      <c r="AD141" s="2"/>
    </row>
    <row r="142" spans="1:30" ht="252.75" customHeight="1" x14ac:dyDescent="0.25">
      <c r="A142" s="19" t="s">
        <v>328</v>
      </c>
      <c r="B142" s="14" t="s">
        <v>329</v>
      </c>
      <c r="C142" s="22" t="s">
        <v>330</v>
      </c>
      <c r="D142" s="22">
        <v>14.1</v>
      </c>
      <c r="E142" s="16">
        <v>14</v>
      </c>
      <c r="F142" s="22">
        <v>12.2</v>
      </c>
      <c r="G142" s="22">
        <v>11.9</v>
      </c>
      <c r="H142" s="22">
        <v>10.199999999999999</v>
      </c>
      <c r="I142" s="22">
        <v>7.2</v>
      </c>
      <c r="J142" s="22">
        <v>6.2</v>
      </c>
      <c r="K142" s="16">
        <v>8</v>
      </c>
      <c r="L142" s="16">
        <v>18</v>
      </c>
      <c r="M142" s="22">
        <v>19.8</v>
      </c>
      <c r="N142" s="22">
        <v>16.5</v>
      </c>
      <c r="O142" s="22">
        <v>15.3</v>
      </c>
      <c r="P142" s="22">
        <v>12.1</v>
      </c>
      <c r="Q142" s="22">
        <v>11.1</v>
      </c>
      <c r="R142" s="22">
        <v>10.1</v>
      </c>
      <c r="S142" s="47">
        <v>9.9</v>
      </c>
      <c r="T142" s="47">
        <v>8.9</v>
      </c>
      <c r="U142" s="47">
        <v>7.6</v>
      </c>
      <c r="V142" s="47">
        <v>6.5</v>
      </c>
      <c r="W142" s="47">
        <v>8.4</v>
      </c>
      <c r="X142" s="47">
        <v>7.9</v>
      </c>
      <c r="Y142" s="47">
        <v>7.1</v>
      </c>
      <c r="Z142" s="47">
        <v>6.8</v>
      </c>
      <c r="AA142" s="47">
        <v>7.3</v>
      </c>
      <c r="AB142" s="14" t="s">
        <v>331</v>
      </c>
      <c r="AC142" s="14" t="s">
        <v>332</v>
      </c>
      <c r="AD142" s="2"/>
    </row>
    <row r="143" spans="1:30" ht="51" customHeight="1" x14ac:dyDescent="0.25">
      <c r="A143" s="19" t="s">
        <v>333</v>
      </c>
      <c r="B143" s="14" t="s">
        <v>334</v>
      </c>
      <c r="C143" s="22">
        <v>7.2</v>
      </c>
      <c r="D143" s="22">
        <v>7.7</v>
      </c>
      <c r="E143" s="22">
        <v>7.6</v>
      </c>
      <c r="F143" s="22">
        <v>8.6</v>
      </c>
      <c r="G143" s="22">
        <v>8.5</v>
      </c>
      <c r="H143" s="22">
        <v>7.4</v>
      </c>
      <c r="I143" s="22">
        <v>6.5</v>
      </c>
      <c r="J143" s="22">
        <v>4.9000000000000004</v>
      </c>
      <c r="K143" s="16">
        <v>7</v>
      </c>
      <c r="L143" s="16">
        <v>16</v>
      </c>
      <c r="M143" s="16">
        <v>14.3</v>
      </c>
      <c r="N143" s="16">
        <v>11.5</v>
      </c>
      <c r="O143" s="16">
        <v>10.5</v>
      </c>
      <c r="P143" s="16">
        <v>9.5</v>
      </c>
      <c r="Q143" s="16">
        <v>8.9</v>
      </c>
      <c r="R143" s="22">
        <v>8.6999999999999993</v>
      </c>
      <c r="S143" s="22">
        <v>8.4</v>
      </c>
      <c r="T143" s="22">
        <v>6.8</v>
      </c>
      <c r="U143" s="22">
        <v>6.4</v>
      </c>
      <c r="V143" s="22">
        <v>6.2</v>
      </c>
      <c r="W143" s="22">
        <v>7.7</v>
      </c>
      <c r="X143" s="22">
        <v>6.7</v>
      </c>
      <c r="Y143" s="22">
        <v>6.1</v>
      </c>
      <c r="Z143" s="22">
        <v>5.7</v>
      </c>
      <c r="AA143" s="22">
        <v>5.3</v>
      </c>
      <c r="AB143" s="14" t="s">
        <v>335</v>
      </c>
      <c r="AC143" s="14" t="s">
        <v>336</v>
      </c>
      <c r="AD143" s="2"/>
    </row>
    <row r="144" spans="1:30" ht="65.45" customHeight="1" x14ac:dyDescent="0.25">
      <c r="A144" s="19" t="s">
        <v>337</v>
      </c>
      <c r="B144" s="14" t="s">
        <v>338</v>
      </c>
      <c r="C144" s="22">
        <v>71.7</v>
      </c>
      <c r="D144" s="22">
        <v>67.7</v>
      </c>
      <c r="E144" s="22">
        <v>68.599999999999994</v>
      </c>
      <c r="F144" s="22">
        <v>68.900000000000006</v>
      </c>
      <c r="G144" s="22">
        <v>69.3</v>
      </c>
      <c r="H144" s="22">
        <v>69.2</v>
      </c>
      <c r="I144" s="22">
        <v>71</v>
      </c>
      <c r="J144" s="22">
        <v>72.599999999999994</v>
      </c>
      <c r="K144" s="22">
        <v>74.2</v>
      </c>
      <c r="L144" s="48">
        <v>73.3</v>
      </c>
      <c r="M144" s="48">
        <v>72.7</v>
      </c>
      <c r="N144" s="48">
        <v>72.599999999999994</v>
      </c>
      <c r="O144" s="48">
        <v>74.3</v>
      </c>
      <c r="P144" s="48">
        <v>73.8</v>
      </c>
      <c r="Q144" s="48">
        <v>74.400000000000006</v>
      </c>
      <c r="R144" s="48">
        <v>75.7</v>
      </c>
      <c r="S144" s="48">
        <v>76.2</v>
      </c>
      <c r="T144" s="48">
        <v>76.900000000000006</v>
      </c>
      <c r="U144" s="48">
        <v>77.599999999999994</v>
      </c>
      <c r="V144" s="48">
        <v>77.3</v>
      </c>
      <c r="W144" s="49">
        <v>78</v>
      </c>
      <c r="X144" s="48">
        <v>75.8</v>
      </c>
      <c r="Y144" s="48">
        <v>76.8</v>
      </c>
      <c r="Z144" s="48">
        <v>76.599999999999994</v>
      </c>
      <c r="AA144" s="48">
        <v>76.7</v>
      </c>
      <c r="AB144" s="14" t="s">
        <v>339</v>
      </c>
      <c r="AC144" s="42" t="s">
        <v>340</v>
      </c>
      <c r="AD144" s="2"/>
    </row>
    <row r="145" spans="1:33" ht="38.25" customHeight="1" x14ac:dyDescent="0.25">
      <c r="A145" s="19" t="s">
        <v>341</v>
      </c>
      <c r="B145" s="14" t="s">
        <v>342</v>
      </c>
      <c r="C145" s="22" t="s">
        <v>16</v>
      </c>
      <c r="D145" s="22" t="s">
        <v>16</v>
      </c>
      <c r="E145" s="16">
        <v>5.6975359531006697</v>
      </c>
      <c r="F145" s="16">
        <v>4.9595885378398199</v>
      </c>
      <c r="G145" s="16">
        <v>4.9629154839300398</v>
      </c>
      <c r="H145" s="16">
        <v>4.4781643227239103</v>
      </c>
      <c r="I145" s="16">
        <v>2.3897556136712099</v>
      </c>
      <c r="J145" s="16">
        <v>1.63482896490449</v>
      </c>
      <c r="K145" s="16">
        <v>1.8628651390589499</v>
      </c>
      <c r="L145" s="16">
        <v>4.5124387143635403</v>
      </c>
      <c r="M145" s="16">
        <v>8.7647893989588308</v>
      </c>
      <c r="N145" s="16">
        <v>8.8309667379887191</v>
      </c>
      <c r="O145" s="16">
        <v>7.8</v>
      </c>
      <c r="P145" s="16">
        <v>5.7</v>
      </c>
      <c r="Q145" s="16">
        <v>4.5999999999999996</v>
      </c>
      <c r="R145" s="22">
        <v>4.5</v>
      </c>
      <c r="S145" s="16">
        <v>4</v>
      </c>
      <c r="T145" s="22">
        <v>3.3</v>
      </c>
      <c r="U145" s="22">
        <v>3.1</v>
      </c>
      <c r="V145" s="22">
        <v>2.4</v>
      </c>
      <c r="W145" s="22">
        <v>2.2000000000000002</v>
      </c>
      <c r="X145" s="22">
        <v>2.2999999999999998</v>
      </c>
      <c r="Y145" s="16">
        <v>2</v>
      </c>
      <c r="Z145" s="22">
        <v>1.8</v>
      </c>
      <c r="AA145" s="22">
        <v>2.2000000000000002</v>
      </c>
      <c r="AB145" s="72" t="s">
        <v>343</v>
      </c>
      <c r="AC145" s="72" t="s">
        <v>344</v>
      </c>
      <c r="AD145" s="2"/>
    </row>
    <row r="146" spans="1:33" x14ac:dyDescent="0.25">
      <c r="A146" s="19"/>
      <c r="B146" s="14" t="s">
        <v>36</v>
      </c>
      <c r="C146" s="16" t="s">
        <v>16</v>
      </c>
      <c r="D146" s="16" t="s">
        <v>16</v>
      </c>
      <c r="E146" s="16">
        <v>6.3</v>
      </c>
      <c r="F146" s="16">
        <v>4.9000000000000004</v>
      </c>
      <c r="G146" s="16">
        <v>5</v>
      </c>
      <c r="H146" s="16">
        <v>4.9000000000000004</v>
      </c>
      <c r="I146" s="16">
        <v>2.7</v>
      </c>
      <c r="J146" s="16">
        <v>2</v>
      </c>
      <c r="K146" s="16">
        <v>1.9</v>
      </c>
      <c r="L146" s="16">
        <v>5.4</v>
      </c>
      <c r="M146" s="16">
        <v>10.9</v>
      </c>
      <c r="N146" s="16">
        <v>11</v>
      </c>
      <c r="O146" s="16">
        <v>8.6999999999999993</v>
      </c>
      <c r="P146" s="16">
        <v>6.5</v>
      </c>
      <c r="Q146" s="16">
        <v>5.3</v>
      </c>
      <c r="R146" s="16">
        <v>5.4</v>
      </c>
      <c r="S146" s="16">
        <v>4.9000000000000004</v>
      </c>
      <c r="T146" s="16">
        <v>3.9</v>
      </c>
      <c r="U146" s="16">
        <v>3.8</v>
      </c>
      <c r="V146" s="22">
        <v>2.9</v>
      </c>
      <c r="W146" s="22">
        <v>2.7</v>
      </c>
      <c r="X146" s="22">
        <v>2.9</v>
      </c>
      <c r="Y146" s="22">
        <v>2.6</v>
      </c>
      <c r="Z146" s="16">
        <v>2</v>
      </c>
      <c r="AA146" s="16">
        <v>2.9</v>
      </c>
      <c r="AB146" s="73"/>
      <c r="AC146" s="73"/>
      <c r="AD146" s="2"/>
    </row>
    <row r="147" spans="1:33" x14ac:dyDescent="0.25">
      <c r="A147" s="19"/>
      <c r="B147" s="14" t="s">
        <v>35</v>
      </c>
      <c r="C147" s="16" t="s">
        <v>16</v>
      </c>
      <c r="D147" s="16" t="s">
        <v>16</v>
      </c>
      <c r="E147" s="16">
        <v>5</v>
      </c>
      <c r="F147" s="16">
        <v>5</v>
      </c>
      <c r="G147" s="16">
        <v>4.9000000000000004</v>
      </c>
      <c r="H147" s="16">
        <v>4.0999999999999996</v>
      </c>
      <c r="I147" s="16">
        <v>2</v>
      </c>
      <c r="J147" s="16">
        <v>1.3</v>
      </c>
      <c r="K147" s="16">
        <v>1.8</v>
      </c>
      <c r="L147" s="16">
        <v>3.6</v>
      </c>
      <c r="M147" s="16">
        <v>6.7</v>
      </c>
      <c r="N147" s="16">
        <v>6.7</v>
      </c>
      <c r="O147" s="16">
        <v>7</v>
      </c>
      <c r="P147" s="16">
        <v>5</v>
      </c>
      <c r="Q147" s="16">
        <v>4</v>
      </c>
      <c r="R147" s="16">
        <v>3.6</v>
      </c>
      <c r="S147" s="16">
        <v>3.1</v>
      </c>
      <c r="T147" s="16">
        <v>2.7</v>
      </c>
      <c r="U147" s="16">
        <v>2.4</v>
      </c>
      <c r="V147" s="22">
        <v>1.9</v>
      </c>
      <c r="W147" s="22">
        <v>1.7</v>
      </c>
      <c r="X147" s="22">
        <v>1.7</v>
      </c>
      <c r="Y147" s="22">
        <v>1.4</v>
      </c>
      <c r="Z147" s="22">
        <v>1.6</v>
      </c>
      <c r="AA147" s="22">
        <v>1.6</v>
      </c>
      <c r="AB147" s="73"/>
      <c r="AC147" s="74"/>
      <c r="AD147" s="2"/>
    </row>
    <row r="148" spans="1:33" ht="25.5" x14ac:dyDescent="0.25">
      <c r="A148" s="19" t="s">
        <v>345</v>
      </c>
      <c r="B148" s="14" t="s">
        <v>346</v>
      </c>
      <c r="C148" s="22" t="s">
        <v>16</v>
      </c>
      <c r="D148" s="22" t="s">
        <v>16</v>
      </c>
      <c r="E148" s="22" t="s">
        <v>16</v>
      </c>
      <c r="F148" s="22" t="s">
        <v>16</v>
      </c>
      <c r="G148" s="22" t="s">
        <v>16</v>
      </c>
      <c r="H148" s="22" t="s">
        <v>16</v>
      </c>
      <c r="I148" s="22" t="s">
        <v>16</v>
      </c>
      <c r="J148" s="22" t="s">
        <v>16</v>
      </c>
      <c r="K148" s="22" t="s">
        <v>16</v>
      </c>
      <c r="L148" s="22" t="s">
        <v>16</v>
      </c>
      <c r="M148" s="22" t="s">
        <v>16</v>
      </c>
      <c r="N148" s="22" t="s">
        <v>16</v>
      </c>
      <c r="O148" s="22" t="s">
        <v>16</v>
      </c>
      <c r="P148" s="16">
        <v>53</v>
      </c>
      <c r="Q148" s="16">
        <v>47</v>
      </c>
      <c r="R148" s="22">
        <v>49.7</v>
      </c>
      <c r="S148" s="22">
        <v>45.5</v>
      </c>
      <c r="T148" s="22">
        <v>41.2</v>
      </c>
      <c r="U148" s="22">
        <v>45.7</v>
      </c>
      <c r="V148" s="22">
        <v>41.8</v>
      </c>
      <c r="W148" s="50">
        <v>30</v>
      </c>
      <c r="X148" s="22">
        <v>30.2</v>
      </c>
      <c r="Y148" s="22">
        <v>28.9</v>
      </c>
      <c r="Z148" s="22">
        <v>27.2</v>
      </c>
      <c r="AA148" s="22">
        <v>32.1</v>
      </c>
      <c r="AB148" s="74"/>
      <c r="AC148" s="14" t="s">
        <v>347</v>
      </c>
      <c r="AD148" s="2"/>
    </row>
    <row r="149" spans="1:33" ht="25.5" x14ac:dyDescent="0.25">
      <c r="A149" s="19" t="s">
        <v>348</v>
      </c>
      <c r="B149" s="14" t="s">
        <v>349</v>
      </c>
      <c r="C149" s="16" t="s">
        <v>16</v>
      </c>
      <c r="D149" s="16" t="s">
        <v>16</v>
      </c>
      <c r="E149" s="16" t="s">
        <v>16</v>
      </c>
      <c r="F149" s="16" t="s">
        <v>16</v>
      </c>
      <c r="G149" s="16" t="s">
        <v>16</v>
      </c>
      <c r="H149" s="16" t="s">
        <v>16</v>
      </c>
      <c r="I149" s="16" t="s">
        <v>16</v>
      </c>
      <c r="J149" s="16" t="s">
        <v>16</v>
      </c>
      <c r="K149" s="16" t="s">
        <v>16</v>
      </c>
      <c r="L149" s="16" t="s">
        <v>16</v>
      </c>
      <c r="M149" s="16">
        <v>37.799999999999997</v>
      </c>
      <c r="N149" s="16">
        <v>43.7</v>
      </c>
      <c r="O149" s="16">
        <v>44.2</v>
      </c>
      <c r="P149" s="16">
        <v>35.4</v>
      </c>
      <c r="Q149" s="16">
        <v>33</v>
      </c>
      <c r="R149" s="16">
        <v>29.7</v>
      </c>
      <c r="S149" s="16">
        <v>28.7</v>
      </c>
      <c r="T149" s="16">
        <v>28.7</v>
      </c>
      <c r="U149" s="22">
        <v>25.1</v>
      </c>
      <c r="V149" s="22">
        <v>21</v>
      </c>
      <c r="W149" s="22">
        <v>24.8</v>
      </c>
      <c r="X149" s="22">
        <v>24.4</v>
      </c>
      <c r="Y149" s="22">
        <v>19.2</v>
      </c>
      <c r="Z149" s="22">
        <v>15.9</v>
      </c>
      <c r="AA149" s="22">
        <v>15.3</v>
      </c>
      <c r="AB149" s="14" t="s">
        <v>350</v>
      </c>
      <c r="AC149" s="14" t="s">
        <v>351</v>
      </c>
      <c r="AD149" s="2"/>
    </row>
    <row r="150" spans="1:33" ht="229.5" x14ac:dyDescent="0.25">
      <c r="A150" s="19" t="s">
        <v>352</v>
      </c>
      <c r="B150" s="14" t="s">
        <v>353</v>
      </c>
      <c r="C150" s="22" t="s">
        <v>16</v>
      </c>
      <c r="D150" s="22" t="s">
        <v>16</v>
      </c>
      <c r="E150" s="22" t="s">
        <v>16</v>
      </c>
      <c r="F150" s="22" t="s">
        <v>16</v>
      </c>
      <c r="G150" s="22" t="s">
        <v>16</v>
      </c>
      <c r="H150" s="22" t="s">
        <v>16</v>
      </c>
      <c r="I150" s="22" t="s">
        <v>16</v>
      </c>
      <c r="J150" s="22">
        <v>13.6</v>
      </c>
      <c r="K150" s="22">
        <v>11.8</v>
      </c>
      <c r="L150" s="16">
        <v>13.1</v>
      </c>
      <c r="M150" s="16">
        <v>15.5</v>
      </c>
      <c r="N150" s="16">
        <v>14.1</v>
      </c>
      <c r="O150" s="16">
        <v>14.9</v>
      </c>
      <c r="P150" s="16">
        <v>16</v>
      </c>
      <c r="Q150" s="16">
        <v>17.3</v>
      </c>
      <c r="R150" s="16">
        <v>18.399999999999999</v>
      </c>
      <c r="S150" s="16">
        <v>19.7</v>
      </c>
      <c r="T150" s="16">
        <v>19.8</v>
      </c>
      <c r="U150" s="22">
        <v>19.600000000000001</v>
      </c>
      <c r="V150" s="16">
        <v>21.6</v>
      </c>
      <c r="W150" s="22">
        <v>23.2</v>
      </c>
      <c r="X150" s="22">
        <v>15.9</v>
      </c>
      <c r="Y150" s="16">
        <v>18.899999999999999</v>
      </c>
      <c r="Z150" s="16">
        <v>16.399999999999999</v>
      </c>
      <c r="AA150" s="16">
        <v>13.9</v>
      </c>
      <c r="AB150" s="14" t="s">
        <v>354</v>
      </c>
      <c r="AC150" s="14" t="s">
        <v>355</v>
      </c>
      <c r="AD150" s="2"/>
      <c r="AG150" s="36"/>
    </row>
    <row r="151" spans="1:33" ht="60.75" customHeight="1" x14ac:dyDescent="0.25">
      <c r="A151" s="19" t="s">
        <v>356</v>
      </c>
      <c r="B151" s="14" t="s">
        <v>357</v>
      </c>
      <c r="C151" s="16">
        <v>107.2</v>
      </c>
      <c r="D151" s="16">
        <v>106.1</v>
      </c>
      <c r="E151" s="16">
        <v>108</v>
      </c>
      <c r="F151" s="16">
        <v>110.9</v>
      </c>
      <c r="G151" s="16">
        <v>108.8</v>
      </c>
      <c r="H151" s="16">
        <v>117</v>
      </c>
      <c r="I151" s="16">
        <v>123.1</v>
      </c>
      <c r="J151" s="16">
        <v>132</v>
      </c>
      <c r="K151" s="16">
        <v>122.5</v>
      </c>
      <c r="L151" s="16">
        <v>97.7</v>
      </c>
      <c r="M151" s="16">
        <v>92.5</v>
      </c>
      <c r="N151" s="16">
        <v>104.5</v>
      </c>
      <c r="O151" s="16">
        <v>103.9</v>
      </c>
      <c r="P151" s="16">
        <v>105.6</v>
      </c>
      <c r="Q151" s="16">
        <v>108.6</v>
      </c>
      <c r="R151" s="16">
        <v>107.6</v>
      </c>
      <c r="S151" s="16">
        <v>104.7</v>
      </c>
      <c r="T151" s="16">
        <v>107</v>
      </c>
      <c r="U151" s="16">
        <v>109.9</v>
      </c>
      <c r="V151" s="16">
        <v>106.8</v>
      </c>
      <c r="W151" s="16">
        <v>106.1</v>
      </c>
      <c r="X151" s="16">
        <v>111.7</v>
      </c>
      <c r="Y151" s="16">
        <v>107.1</v>
      </c>
      <c r="Z151" s="16">
        <v>111.3</v>
      </c>
      <c r="AA151" s="16">
        <v>109</v>
      </c>
      <c r="AB151" s="14" t="s">
        <v>358</v>
      </c>
      <c r="AC151" s="14" t="s">
        <v>359</v>
      </c>
      <c r="AD151" s="2"/>
      <c r="AG151" s="36"/>
    </row>
    <row r="152" spans="1:33" ht="39.75" customHeight="1" x14ac:dyDescent="0.25">
      <c r="A152" s="19" t="s">
        <v>360</v>
      </c>
      <c r="B152" s="42" t="s">
        <v>361</v>
      </c>
      <c r="C152" s="16">
        <v>91.2</v>
      </c>
      <c r="D152" s="16">
        <v>103.5</v>
      </c>
      <c r="E152" s="16">
        <v>106</v>
      </c>
      <c r="F152" s="16">
        <v>107.8</v>
      </c>
      <c r="G152" s="16">
        <v>102.4</v>
      </c>
      <c r="H152" s="16">
        <v>109.7</v>
      </c>
      <c r="I152" s="16">
        <v>115.6</v>
      </c>
      <c r="J152" s="16">
        <v>119.9</v>
      </c>
      <c r="K152" s="16">
        <v>106.2</v>
      </c>
      <c r="L152" s="16">
        <v>94.4</v>
      </c>
      <c r="M152" s="16">
        <v>93.5</v>
      </c>
      <c r="N152" s="16">
        <v>100.1</v>
      </c>
      <c r="O152" s="16">
        <v>101.6</v>
      </c>
      <c r="P152" s="16">
        <v>105.6</v>
      </c>
      <c r="Q152" s="16">
        <v>108</v>
      </c>
      <c r="R152" s="16">
        <v>107.4</v>
      </c>
      <c r="S152" s="16">
        <v>104.6</v>
      </c>
      <c r="T152" s="16">
        <v>104</v>
      </c>
      <c r="U152" s="16">
        <v>107.2</v>
      </c>
      <c r="V152" s="16">
        <v>103.9</v>
      </c>
      <c r="W152" s="16">
        <v>105.9</v>
      </c>
      <c r="X152" s="16">
        <v>108.1</v>
      </c>
      <c r="Y152" s="16">
        <v>91.3</v>
      </c>
      <c r="Z152" s="16">
        <v>102.2</v>
      </c>
      <c r="AA152" s="16">
        <v>107.6</v>
      </c>
      <c r="AB152" s="14" t="s">
        <v>362</v>
      </c>
      <c r="AC152" s="14" t="s">
        <v>359</v>
      </c>
      <c r="AD152" s="2"/>
    </row>
    <row r="153" spans="1:33" ht="25.5" x14ac:dyDescent="0.25">
      <c r="A153" s="19" t="s">
        <v>363</v>
      </c>
      <c r="B153" s="14" t="s">
        <v>364</v>
      </c>
      <c r="C153" s="22" t="s">
        <v>16</v>
      </c>
      <c r="D153" s="22" t="s">
        <v>16</v>
      </c>
      <c r="E153" s="22" t="s">
        <v>16</v>
      </c>
      <c r="F153" s="22" t="s">
        <v>16</v>
      </c>
      <c r="G153" s="22">
        <v>9.1999999999999993</v>
      </c>
      <c r="H153" s="22">
        <v>11.2</v>
      </c>
      <c r="I153" s="22">
        <v>9.5</v>
      </c>
      <c r="J153" s="22">
        <v>10.7</v>
      </c>
      <c r="K153" s="22">
        <v>11.2</v>
      </c>
      <c r="L153" s="22">
        <v>9.6999999999999993</v>
      </c>
      <c r="M153" s="22">
        <v>9.6</v>
      </c>
      <c r="N153" s="22">
        <v>8.9</v>
      </c>
      <c r="O153" s="22">
        <v>9.1</v>
      </c>
      <c r="P153" s="22">
        <v>8.3000000000000007</v>
      </c>
      <c r="Q153" s="22">
        <v>9.4</v>
      </c>
      <c r="R153" s="22">
        <v>8.5</v>
      </c>
      <c r="S153" s="22">
        <v>9</v>
      </c>
      <c r="T153" s="24">
        <v>8.1999999999999993</v>
      </c>
      <c r="U153" s="22">
        <v>8.6999999999999993</v>
      </c>
      <c r="V153" s="22">
        <v>8.4</v>
      </c>
      <c r="W153" s="22">
        <v>9.9</v>
      </c>
      <c r="X153" s="22">
        <v>9.6</v>
      </c>
      <c r="Y153" s="22">
        <v>9.5</v>
      </c>
      <c r="Z153" s="22">
        <v>8.5</v>
      </c>
      <c r="AA153" s="22" t="s">
        <v>29</v>
      </c>
      <c r="AB153" s="72" t="s">
        <v>365</v>
      </c>
      <c r="AC153" s="72" t="s">
        <v>366</v>
      </c>
      <c r="AD153" s="2"/>
    </row>
    <row r="154" spans="1:33" x14ac:dyDescent="0.25">
      <c r="A154" s="19"/>
      <c r="B154" s="14" t="s">
        <v>36</v>
      </c>
      <c r="C154" s="16" t="s">
        <v>16</v>
      </c>
      <c r="D154" s="16" t="s">
        <v>16</v>
      </c>
      <c r="E154" s="16" t="s">
        <v>16</v>
      </c>
      <c r="F154" s="16" t="s">
        <v>16</v>
      </c>
      <c r="G154" s="16">
        <v>9.1</v>
      </c>
      <c r="H154" s="16">
        <v>10.1</v>
      </c>
      <c r="I154" s="16">
        <v>9.1</v>
      </c>
      <c r="J154" s="16">
        <v>10.4</v>
      </c>
      <c r="K154" s="16">
        <v>11.3</v>
      </c>
      <c r="L154" s="16">
        <v>9.4</v>
      </c>
      <c r="M154" s="16">
        <v>8.5</v>
      </c>
      <c r="N154" s="16">
        <v>8.1999999999999993</v>
      </c>
      <c r="O154" s="16">
        <v>7.8</v>
      </c>
      <c r="P154" s="16">
        <v>7.5</v>
      </c>
      <c r="Q154" s="16">
        <v>9.1999999999999993</v>
      </c>
      <c r="R154" s="16">
        <v>8.5</v>
      </c>
      <c r="S154" s="16">
        <v>8.4</v>
      </c>
      <c r="T154" s="16">
        <v>7.8</v>
      </c>
      <c r="U154" s="16">
        <v>8.4</v>
      </c>
      <c r="V154" s="22">
        <v>7.9</v>
      </c>
      <c r="W154" s="22">
        <v>8.3000000000000007</v>
      </c>
      <c r="X154" s="22">
        <v>8.6999999999999993</v>
      </c>
      <c r="Y154" s="22">
        <v>8.4</v>
      </c>
      <c r="Z154" s="22">
        <v>7.6</v>
      </c>
      <c r="AA154" s="22" t="s">
        <v>29</v>
      </c>
      <c r="AB154" s="73"/>
      <c r="AC154" s="73"/>
      <c r="AD154" s="2"/>
    </row>
    <row r="155" spans="1:33" x14ac:dyDescent="0.25">
      <c r="A155" s="19"/>
      <c r="B155" s="14" t="s">
        <v>35</v>
      </c>
      <c r="C155" s="16" t="s">
        <v>16</v>
      </c>
      <c r="D155" s="16" t="s">
        <v>16</v>
      </c>
      <c r="E155" s="16" t="s">
        <v>16</v>
      </c>
      <c r="F155" s="16" t="s">
        <v>16</v>
      </c>
      <c r="G155" s="16">
        <v>9.4</v>
      </c>
      <c r="H155" s="16">
        <v>12.4</v>
      </c>
      <c r="I155" s="16">
        <v>9.8000000000000007</v>
      </c>
      <c r="J155" s="16">
        <v>10.9</v>
      </c>
      <c r="K155" s="16">
        <v>11</v>
      </c>
      <c r="L155" s="16">
        <v>10</v>
      </c>
      <c r="M155" s="16">
        <v>10.6</v>
      </c>
      <c r="N155" s="16">
        <v>9.5</v>
      </c>
      <c r="O155" s="16">
        <v>10.199999999999999</v>
      </c>
      <c r="P155" s="16">
        <v>9</v>
      </c>
      <c r="Q155" s="16">
        <v>9.6999999999999993</v>
      </c>
      <c r="R155" s="16">
        <v>8.5</v>
      </c>
      <c r="S155" s="16">
        <v>9.6</v>
      </c>
      <c r="T155" s="16">
        <v>8.6</v>
      </c>
      <c r="U155" s="16">
        <v>9</v>
      </c>
      <c r="V155" s="16">
        <v>9</v>
      </c>
      <c r="W155" s="22">
        <v>11.4</v>
      </c>
      <c r="X155" s="22">
        <v>10.4</v>
      </c>
      <c r="Y155" s="22">
        <v>10.5</v>
      </c>
      <c r="Z155" s="22">
        <v>9.3000000000000007</v>
      </c>
      <c r="AA155" s="22" t="s">
        <v>29</v>
      </c>
      <c r="AB155" s="74"/>
      <c r="AC155" s="74"/>
      <c r="AD155" s="2"/>
    </row>
    <row r="156" spans="1:33" ht="48" customHeight="1" x14ac:dyDescent="0.25">
      <c r="A156" s="19" t="s">
        <v>367</v>
      </c>
      <c r="B156" s="14" t="s">
        <v>368</v>
      </c>
      <c r="C156" s="16" t="s">
        <v>16</v>
      </c>
      <c r="D156" s="16" t="s">
        <v>16</v>
      </c>
      <c r="E156" s="16" t="s">
        <v>16</v>
      </c>
      <c r="F156" s="16" t="s">
        <v>16</v>
      </c>
      <c r="G156" s="16" t="s">
        <v>16</v>
      </c>
      <c r="H156" s="16" t="s">
        <v>16</v>
      </c>
      <c r="I156" s="16" t="s">
        <v>16</v>
      </c>
      <c r="J156" s="16" t="s">
        <v>16</v>
      </c>
      <c r="K156" s="16" t="s">
        <v>16</v>
      </c>
      <c r="L156" s="16" t="s">
        <v>16</v>
      </c>
      <c r="M156" s="16" t="s">
        <v>16</v>
      </c>
      <c r="N156" s="16">
        <v>16</v>
      </c>
      <c r="O156" s="16">
        <v>14.9</v>
      </c>
      <c r="P156" s="16">
        <v>13</v>
      </c>
      <c r="Q156" s="16">
        <v>12</v>
      </c>
      <c r="R156" s="16">
        <v>10.5</v>
      </c>
      <c r="S156" s="16">
        <v>11.2</v>
      </c>
      <c r="T156" s="16">
        <v>10.3</v>
      </c>
      <c r="U156" s="16">
        <v>7.8</v>
      </c>
      <c r="V156" s="22">
        <v>7.9</v>
      </c>
      <c r="W156" s="22">
        <v>7.1</v>
      </c>
      <c r="X156" s="22">
        <v>8.6</v>
      </c>
      <c r="Y156" s="22">
        <v>8.6</v>
      </c>
      <c r="Z156" s="22">
        <v>7.2</v>
      </c>
      <c r="AA156" s="16">
        <v>9</v>
      </c>
      <c r="AB156" s="14" t="s">
        <v>369</v>
      </c>
      <c r="AC156" s="14" t="s">
        <v>370</v>
      </c>
      <c r="AD156" s="2"/>
    </row>
    <row r="157" spans="1:33" ht="30.75" customHeight="1" x14ac:dyDescent="0.25">
      <c r="A157" s="83" t="s">
        <v>371</v>
      </c>
      <c r="B157" s="84"/>
      <c r="C157" s="10"/>
      <c r="D157" s="10"/>
      <c r="E157" s="10"/>
      <c r="F157" s="10"/>
      <c r="G157" s="10"/>
      <c r="H157" s="10"/>
      <c r="I157" s="10"/>
      <c r="J157" s="10"/>
      <c r="K157" s="10"/>
      <c r="L157" s="10"/>
      <c r="M157" s="10"/>
      <c r="N157" s="10"/>
      <c r="O157" s="10"/>
      <c r="P157" s="10"/>
      <c r="Q157" s="10"/>
      <c r="R157" s="10"/>
      <c r="S157" s="10"/>
      <c r="T157" s="10"/>
      <c r="U157" s="10"/>
      <c r="V157" s="10"/>
      <c r="W157" s="10"/>
      <c r="X157" s="11"/>
      <c r="Y157" s="11"/>
      <c r="Z157" s="11"/>
      <c r="AA157" s="11"/>
      <c r="AB157" s="12"/>
      <c r="AC157" s="10"/>
      <c r="AD157" s="2"/>
    </row>
    <row r="158" spans="1:33" ht="140.25" x14ac:dyDescent="0.25">
      <c r="A158" s="19" t="s">
        <v>372</v>
      </c>
      <c r="B158" s="14" t="s">
        <v>373</v>
      </c>
      <c r="C158" s="22" t="s">
        <v>16</v>
      </c>
      <c r="D158" s="22" t="s">
        <v>16</v>
      </c>
      <c r="E158" s="22">
        <v>31.91</v>
      </c>
      <c r="F158" s="22">
        <v>31.15</v>
      </c>
      <c r="G158" s="22">
        <v>37.51</v>
      </c>
      <c r="H158" s="22">
        <v>38.57</v>
      </c>
      <c r="I158" s="22">
        <v>37</v>
      </c>
      <c r="J158" s="22">
        <v>35.369999999999997</v>
      </c>
      <c r="K158" s="22">
        <v>32.53</v>
      </c>
      <c r="L158" s="22">
        <v>25.75</v>
      </c>
      <c r="M158" s="22">
        <v>26.17</v>
      </c>
      <c r="N158" s="22">
        <v>29.19</v>
      </c>
      <c r="O158" s="22">
        <v>32.729999999999997</v>
      </c>
      <c r="P158" s="22">
        <v>33.020000000000003</v>
      </c>
      <c r="Q158" s="22">
        <v>32.590000000000003</v>
      </c>
      <c r="R158" s="15">
        <v>25</v>
      </c>
      <c r="S158" s="22">
        <v>28.01</v>
      </c>
      <c r="T158" s="22">
        <v>28.3</v>
      </c>
      <c r="U158" s="22">
        <v>29.7</v>
      </c>
      <c r="V158" s="22" t="s">
        <v>374</v>
      </c>
      <c r="W158" s="22">
        <v>26.6</v>
      </c>
      <c r="X158" s="22">
        <v>38.01</v>
      </c>
      <c r="Y158" s="22">
        <v>35.4</v>
      </c>
      <c r="Z158" s="22">
        <v>33.799999999999997</v>
      </c>
      <c r="AA158" s="22">
        <v>36.299999999999997</v>
      </c>
      <c r="AB158" s="14" t="s">
        <v>375</v>
      </c>
      <c r="AC158" s="14" t="s">
        <v>376</v>
      </c>
      <c r="AD158" s="2"/>
    </row>
    <row r="159" spans="1:33" ht="25.5" x14ac:dyDescent="0.25">
      <c r="A159" s="19" t="s">
        <v>377</v>
      </c>
      <c r="B159" s="14" t="s">
        <v>378</v>
      </c>
      <c r="C159" s="22" t="s">
        <v>16</v>
      </c>
      <c r="D159" s="22" t="s">
        <v>16</v>
      </c>
      <c r="E159" s="22">
        <v>262</v>
      </c>
      <c r="F159" s="22">
        <v>261</v>
      </c>
      <c r="G159" s="22">
        <v>315</v>
      </c>
      <c r="H159" s="22">
        <v>332</v>
      </c>
      <c r="I159" s="22">
        <v>346</v>
      </c>
      <c r="J159" s="22">
        <v>333</v>
      </c>
      <c r="K159" s="22">
        <v>308</v>
      </c>
      <c r="L159" s="22">
        <v>207</v>
      </c>
      <c r="M159" s="22">
        <v>197</v>
      </c>
      <c r="N159" s="22">
        <v>223</v>
      </c>
      <c r="O159" s="22">
        <v>254</v>
      </c>
      <c r="P159" s="22" t="s">
        <v>379</v>
      </c>
      <c r="Q159" s="22">
        <v>255</v>
      </c>
      <c r="R159" s="22">
        <v>197</v>
      </c>
      <c r="S159" s="22">
        <v>218</v>
      </c>
      <c r="T159" s="22">
        <v>221</v>
      </c>
      <c r="U159" s="22">
        <v>239</v>
      </c>
      <c r="V159" s="22">
        <v>255</v>
      </c>
      <c r="W159" s="22">
        <v>207</v>
      </c>
      <c r="X159" s="22">
        <v>286</v>
      </c>
      <c r="Y159" s="22">
        <v>272</v>
      </c>
      <c r="Z159" s="22">
        <v>259</v>
      </c>
      <c r="AA159" s="22">
        <v>275</v>
      </c>
      <c r="AB159" s="14" t="s">
        <v>380</v>
      </c>
      <c r="AC159" s="14" t="s">
        <v>376</v>
      </c>
      <c r="AD159" s="2"/>
    </row>
    <row r="160" spans="1:33" ht="102" x14ac:dyDescent="0.25">
      <c r="A160" s="19" t="s">
        <v>381</v>
      </c>
      <c r="B160" s="14" t="s">
        <v>382</v>
      </c>
      <c r="C160" s="22" t="s">
        <v>16</v>
      </c>
      <c r="D160" s="22" t="s">
        <v>16</v>
      </c>
      <c r="E160" s="22" t="s">
        <v>16</v>
      </c>
      <c r="F160" s="22" t="s">
        <v>16</v>
      </c>
      <c r="G160" s="22" t="s">
        <v>16</v>
      </c>
      <c r="H160" s="22" t="s">
        <v>16</v>
      </c>
      <c r="I160" s="22" t="s">
        <v>16</v>
      </c>
      <c r="J160" s="22" t="s">
        <v>16</v>
      </c>
      <c r="K160" s="22" t="s">
        <v>16</v>
      </c>
      <c r="L160" s="22" t="s">
        <v>16</v>
      </c>
      <c r="M160" s="22" t="s">
        <v>16</v>
      </c>
      <c r="N160" s="22" t="s">
        <v>16</v>
      </c>
      <c r="O160" s="22" t="s">
        <v>16</v>
      </c>
      <c r="P160" s="51" t="s">
        <v>16</v>
      </c>
      <c r="Q160" s="52">
        <v>-2.2999999999999998</v>
      </c>
      <c r="R160" s="52">
        <v>-24.52</v>
      </c>
      <c r="S160" s="52">
        <v>-16.48</v>
      </c>
      <c r="T160" s="52">
        <v>-15.33</v>
      </c>
      <c r="U160" s="52">
        <v>-8.43</v>
      </c>
      <c r="V160" s="52">
        <v>-2.2999999999999998</v>
      </c>
      <c r="W160" s="52">
        <v>-20.68</v>
      </c>
      <c r="X160" s="52">
        <v>9.58</v>
      </c>
      <c r="Y160" s="52">
        <v>4.21</v>
      </c>
      <c r="Z160" s="52">
        <v>0.77</v>
      </c>
      <c r="AA160" s="52">
        <v>7.8</v>
      </c>
      <c r="AB160" s="14" t="s">
        <v>383</v>
      </c>
      <c r="AC160" s="14" t="s">
        <v>376</v>
      </c>
      <c r="AD160" s="53">
        <f>28.5/31.7-1</f>
        <v>-0.10094637223974756</v>
      </c>
    </row>
    <row r="161" spans="1:32" ht="17.25" customHeight="1" x14ac:dyDescent="0.25">
      <c r="A161" s="83" t="s">
        <v>384</v>
      </c>
      <c r="B161" s="8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12"/>
      <c r="AC161" s="10"/>
      <c r="AD161" s="2"/>
    </row>
    <row r="162" spans="1:32" ht="114.75" x14ac:dyDescent="0.25">
      <c r="A162" s="19" t="s">
        <v>385</v>
      </c>
      <c r="B162" s="14" t="s">
        <v>386</v>
      </c>
      <c r="C162" s="16" t="s">
        <v>16</v>
      </c>
      <c r="D162" s="16">
        <v>1.4</v>
      </c>
      <c r="E162" s="16">
        <v>1.3</v>
      </c>
      <c r="F162" s="16">
        <v>1.3</v>
      </c>
      <c r="G162" s="16">
        <v>1.2</v>
      </c>
      <c r="H162" s="16">
        <v>1.2</v>
      </c>
      <c r="I162" s="16">
        <v>1.1000000000000001</v>
      </c>
      <c r="J162" s="16">
        <v>1.1000000000000001</v>
      </c>
      <c r="K162" s="16">
        <v>1.3</v>
      </c>
      <c r="L162" s="16">
        <v>1.7</v>
      </c>
      <c r="M162" s="16">
        <v>1.5</v>
      </c>
      <c r="N162" s="16">
        <v>1.2</v>
      </c>
      <c r="O162" s="16">
        <v>1</v>
      </c>
      <c r="P162" s="16">
        <v>1.2</v>
      </c>
      <c r="Q162" s="16">
        <v>1.3</v>
      </c>
      <c r="R162" s="16">
        <v>1.6</v>
      </c>
      <c r="S162" s="16">
        <v>1.6</v>
      </c>
      <c r="T162" s="16">
        <v>1.6</v>
      </c>
      <c r="U162" s="16">
        <v>1.6</v>
      </c>
      <c r="V162" s="16">
        <v>1.6</v>
      </c>
      <c r="W162" s="16">
        <v>1.7</v>
      </c>
      <c r="X162" s="16">
        <v>2.2000000000000002</v>
      </c>
      <c r="Y162" s="16">
        <v>2</v>
      </c>
      <c r="Z162" s="16">
        <v>1.6</v>
      </c>
      <c r="AA162" s="16" t="s">
        <v>29</v>
      </c>
      <c r="AB162" s="26" t="s">
        <v>387</v>
      </c>
      <c r="AC162" s="14" t="s">
        <v>388</v>
      </c>
      <c r="AD162" s="2"/>
    </row>
    <row r="163" spans="1:32" ht="255" x14ac:dyDescent="0.25">
      <c r="A163" s="19" t="s">
        <v>389</v>
      </c>
      <c r="B163" s="14" t="s">
        <v>390</v>
      </c>
      <c r="C163" s="16">
        <v>1.177</v>
      </c>
      <c r="D163" s="16">
        <v>1.2190000000000001</v>
      </c>
      <c r="E163" s="16">
        <v>1.254</v>
      </c>
      <c r="F163" s="16">
        <v>1.321</v>
      </c>
      <c r="G163" s="16">
        <v>1.2909999999999999</v>
      </c>
      <c r="H163" s="16">
        <v>1.3879999999999999</v>
      </c>
      <c r="I163" s="16">
        <v>1.4630000000000001</v>
      </c>
      <c r="J163" s="16">
        <v>1.5429999999999999</v>
      </c>
      <c r="K163" s="16">
        <v>1.59</v>
      </c>
      <c r="L163" s="16">
        <v>1.47</v>
      </c>
      <c r="M163" s="16">
        <v>1.363</v>
      </c>
      <c r="N163" s="16">
        <v>1.3380000000000001</v>
      </c>
      <c r="O163" s="16">
        <v>1.444</v>
      </c>
      <c r="P163" s="16">
        <v>1.524</v>
      </c>
      <c r="Q163" s="16">
        <v>1.645</v>
      </c>
      <c r="R163" s="16">
        <v>1.7</v>
      </c>
      <c r="S163" s="16">
        <v>1.7</v>
      </c>
      <c r="T163" s="16">
        <v>1.7</v>
      </c>
      <c r="U163" s="16">
        <v>1.6</v>
      </c>
      <c r="V163" s="16">
        <v>1.6</v>
      </c>
      <c r="W163" s="16">
        <v>1.5489999999999999</v>
      </c>
      <c r="X163" s="16">
        <v>1.57</v>
      </c>
      <c r="Y163" s="16">
        <v>1.47</v>
      </c>
      <c r="Z163" s="16">
        <v>1.3</v>
      </c>
      <c r="AA163" s="16">
        <v>1.2</v>
      </c>
      <c r="AB163" s="14" t="s">
        <v>391</v>
      </c>
      <c r="AC163" s="14" t="s">
        <v>392</v>
      </c>
      <c r="AD163" s="2"/>
    </row>
    <row r="164" spans="1:32" ht="26.1" customHeight="1" x14ac:dyDescent="0.25">
      <c r="A164" s="19" t="s">
        <v>393</v>
      </c>
      <c r="B164" s="14" t="s">
        <v>394</v>
      </c>
      <c r="C164" s="16" t="s">
        <v>16</v>
      </c>
      <c r="D164" s="16" t="s">
        <v>16</v>
      </c>
      <c r="E164" s="16" t="s">
        <v>16</v>
      </c>
      <c r="F164" s="16" t="s">
        <v>16</v>
      </c>
      <c r="G164" s="16">
        <v>32.1</v>
      </c>
      <c r="H164" s="16">
        <v>43.8</v>
      </c>
      <c r="I164" s="16">
        <v>37</v>
      </c>
      <c r="J164" s="16">
        <v>37.1</v>
      </c>
      <c r="K164" s="16">
        <v>38.700000000000003</v>
      </c>
      <c r="L164" s="16">
        <v>39</v>
      </c>
      <c r="M164" s="16">
        <v>37.6</v>
      </c>
      <c r="N164" s="16">
        <v>41.5</v>
      </c>
      <c r="O164" s="16">
        <v>38.299999999999997</v>
      </c>
      <c r="P164" s="16">
        <v>41.1</v>
      </c>
      <c r="Q164" s="16">
        <v>37</v>
      </c>
      <c r="R164" s="16">
        <v>34.4</v>
      </c>
      <c r="S164" s="16">
        <v>34.299999999999997</v>
      </c>
      <c r="T164" s="16">
        <v>32.6</v>
      </c>
      <c r="U164" s="16">
        <v>26.2</v>
      </c>
      <c r="V164" s="16">
        <v>30.6</v>
      </c>
      <c r="W164" s="16">
        <v>37.4</v>
      </c>
      <c r="X164" s="16">
        <v>29.4</v>
      </c>
      <c r="Y164" s="16">
        <v>29.6</v>
      </c>
      <c r="Z164" s="16">
        <v>30.4</v>
      </c>
      <c r="AA164" s="16" t="s">
        <v>29</v>
      </c>
      <c r="AB164" s="85" t="s">
        <v>365</v>
      </c>
      <c r="AC164" s="72" t="s">
        <v>395</v>
      </c>
      <c r="AD164" s="2"/>
    </row>
    <row r="165" spans="1:32" ht="39" customHeight="1" x14ac:dyDescent="0.25">
      <c r="A165" s="19" t="s">
        <v>396</v>
      </c>
      <c r="B165" s="14" t="s">
        <v>397</v>
      </c>
      <c r="C165" s="16" t="s">
        <v>16</v>
      </c>
      <c r="D165" s="16" t="s">
        <v>16</v>
      </c>
      <c r="E165" s="16" t="s">
        <v>16</v>
      </c>
      <c r="F165" s="16" t="s">
        <v>16</v>
      </c>
      <c r="G165" s="16">
        <v>39.4</v>
      </c>
      <c r="H165" s="16">
        <v>56.2</v>
      </c>
      <c r="I165" s="16">
        <v>39.700000000000003</v>
      </c>
      <c r="J165" s="16">
        <v>33.9</v>
      </c>
      <c r="K165" s="16">
        <v>41.2</v>
      </c>
      <c r="L165" s="16">
        <v>37.6</v>
      </c>
      <c r="M165" s="16">
        <v>37.1</v>
      </c>
      <c r="N165" s="16">
        <v>35.9</v>
      </c>
      <c r="O165" s="16">
        <v>32.6</v>
      </c>
      <c r="P165" s="16">
        <v>27.7</v>
      </c>
      <c r="Q165" s="16">
        <v>34.5</v>
      </c>
      <c r="R165" s="16">
        <v>25.5</v>
      </c>
      <c r="S165" s="16">
        <v>19.8</v>
      </c>
      <c r="T165" s="16">
        <v>20.7</v>
      </c>
      <c r="U165" s="16">
        <v>16.7</v>
      </c>
      <c r="V165" s="16">
        <v>17.7</v>
      </c>
      <c r="W165" s="16">
        <v>16.5</v>
      </c>
      <c r="X165" s="16">
        <v>17.100000000000001</v>
      </c>
      <c r="Y165" s="16">
        <v>19.5</v>
      </c>
      <c r="Z165" s="16">
        <v>20.8</v>
      </c>
      <c r="AA165" s="16" t="s">
        <v>29</v>
      </c>
      <c r="AB165" s="86"/>
      <c r="AC165" s="74"/>
      <c r="AD165" s="2"/>
    </row>
    <row r="166" spans="1:32" x14ac:dyDescent="0.25">
      <c r="A166" s="19" t="s">
        <v>398</v>
      </c>
      <c r="B166" s="14" t="s">
        <v>399</v>
      </c>
      <c r="C166" s="16" t="s">
        <v>16</v>
      </c>
      <c r="D166" s="16" t="s">
        <v>16</v>
      </c>
      <c r="E166" s="16" t="s">
        <v>16</v>
      </c>
      <c r="F166" s="16" t="s">
        <v>16</v>
      </c>
      <c r="G166" s="16">
        <v>22</v>
      </c>
      <c r="H166" s="16">
        <v>25.9</v>
      </c>
      <c r="I166" s="16">
        <v>19.8</v>
      </c>
      <c r="J166" s="16">
        <v>23.6</v>
      </c>
      <c r="K166" s="16">
        <v>26.3</v>
      </c>
      <c r="L166" s="16">
        <v>26.3</v>
      </c>
      <c r="M166" s="16">
        <v>24.7</v>
      </c>
      <c r="N166" s="16">
        <v>24.4</v>
      </c>
      <c r="O166" s="16">
        <v>23.4</v>
      </c>
      <c r="P166" s="16">
        <v>24.3</v>
      </c>
      <c r="Q166" s="16">
        <v>23.2</v>
      </c>
      <c r="R166" s="16">
        <v>18.600000000000001</v>
      </c>
      <c r="S166" s="16">
        <v>18.399999999999999</v>
      </c>
      <c r="T166" s="16">
        <v>17.5</v>
      </c>
      <c r="U166" s="16">
        <v>14.5</v>
      </c>
      <c r="V166" s="16">
        <v>15.8</v>
      </c>
      <c r="W166" s="16">
        <v>16.899999999999999</v>
      </c>
      <c r="X166" s="16">
        <v>16.2</v>
      </c>
      <c r="Y166" s="16">
        <v>16.100000000000001</v>
      </c>
      <c r="Z166" s="16">
        <v>15.5</v>
      </c>
      <c r="AA166" s="16" t="s">
        <v>29</v>
      </c>
      <c r="AB166" s="87"/>
      <c r="AC166" s="38" t="s">
        <v>179</v>
      </c>
      <c r="AD166" s="2"/>
    </row>
    <row r="167" spans="1:32" ht="102" x14ac:dyDescent="0.25">
      <c r="A167" s="19" t="s">
        <v>400</v>
      </c>
      <c r="B167" s="26" t="s">
        <v>401</v>
      </c>
      <c r="C167" s="16" t="s">
        <v>16</v>
      </c>
      <c r="D167" s="16" t="s">
        <v>16</v>
      </c>
      <c r="E167" s="16" t="s">
        <v>16</v>
      </c>
      <c r="F167" s="16" t="s">
        <v>16</v>
      </c>
      <c r="G167" s="16" t="s">
        <v>16</v>
      </c>
      <c r="H167" s="16" t="s">
        <v>16</v>
      </c>
      <c r="I167" s="16" t="s">
        <v>16</v>
      </c>
      <c r="J167" s="16" t="s">
        <v>16</v>
      </c>
      <c r="K167" s="16" t="s">
        <v>16</v>
      </c>
      <c r="L167" s="18">
        <v>10</v>
      </c>
      <c r="M167" s="18">
        <v>10.9</v>
      </c>
      <c r="N167" s="18">
        <v>9.5</v>
      </c>
      <c r="O167" s="18">
        <v>9.9</v>
      </c>
      <c r="P167" s="18">
        <v>12</v>
      </c>
      <c r="Q167" s="18">
        <v>12.5</v>
      </c>
      <c r="R167" s="55">
        <v>14.98</v>
      </c>
      <c r="S167" s="16">
        <v>15.5</v>
      </c>
      <c r="T167" s="16">
        <v>17.8</v>
      </c>
      <c r="U167" s="16">
        <v>14.4</v>
      </c>
      <c r="V167" s="18">
        <v>15</v>
      </c>
      <c r="W167" s="18">
        <v>15.7</v>
      </c>
      <c r="X167" s="16">
        <v>12.9</v>
      </c>
      <c r="Y167" s="16">
        <v>17.5</v>
      </c>
      <c r="Z167" s="16">
        <v>12.4</v>
      </c>
      <c r="AA167" s="56">
        <v>10</v>
      </c>
      <c r="AB167" s="26" t="s">
        <v>402</v>
      </c>
      <c r="AC167" s="14" t="s">
        <v>403</v>
      </c>
      <c r="AD167" s="2"/>
    </row>
    <row r="168" spans="1:32" ht="242.25" x14ac:dyDescent="0.25">
      <c r="A168" s="19" t="s">
        <v>404</v>
      </c>
      <c r="B168" s="14" t="s">
        <v>405</v>
      </c>
      <c r="C168" s="16" t="s">
        <v>16</v>
      </c>
      <c r="D168" s="16">
        <v>2.6</v>
      </c>
      <c r="E168" s="16">
        <v>2.7</v>
      </c>
      <c r="F168" s="16">
        <v>2.8</v>
      </c>
      <c r="G168" s="16">
        <v>2.7</v>
      </c>
      <c r="H168" s="18">
        <v>2.7</v>
      </c>
      <c r="I168" s="18">
        <v>2.7</v>
      </c>
      <c r="J168" s="18">
        <v>2.4</v>
      </c>
      <c r="K168" s="18">
        <v>2.2999999999999998</v>
      </c>
      <c r="L168" s="16">
        <v>2.2999999999999998</v>
      </c>
      <c r="M168" s="16">
        <v>2.2999999999999998</v>
      </c>
      <c r="N168" s="16">
        <v>2.2999999999999998</v>
      </c>
      <c r="O168" s="16">
        <v>2.2999999999999998</v>
      </c>
      <c r="P168" s="16">
        <v>2.2999999999999998</v>
      </c>
      <c r="Q168" s="16">
        <v>2.2000000000000002</v>
      </c>
      <c r="R168" s="16">
        <v>2</v>
      </c>
      <c r="S168" s="16">
        <v>1.9</v>
      </c>
      <c r="T168" s="16">
        <v>1.9</v>
      </c>
      <c r="U168" s="16">
        <v>1.8</v>
      </c>
      <c r="V168" s="16">
        <v>1.7</v>
      </c>
      <c r="W168" s="16">
        <v>1.67</v>
      </c>
      <c r="X168" s="16">
        <v>1.6</v>
      </c>
      <c r="Y168" s="16">
        <v>1.6</v>
      </c>
      <c r="Z168" s="16">
        <v>1.5</v>
      </c>
      <c r="AA168" s="18">
        <v>1.5</v>
      </c>
      <c r="AB168" s="26" t="s">
        <v>406</v>
      </c>
      <c r="AC168" s="14" t="s">
        <v>407</v>
      </c>
      <c r="AD168" s="2"/>
    </row>
    <row r="169" spans="1:32" ht="38.25" x14ac:dyDescent="0.25">
      <c r="A169" s="19" t="s">
        <v>408</v>
      </c>
      <c r="B169" s="14" t="s">
        <v>409</v>
      </c>
      <c r="C169" s="16" t="s">
        <v>16</v>
      </c>
      <c r="D169" s="16">
        <v>71.8</v>
      </c>
      <c r="E169" s="16">
        <v>73</v>
      </c>
      <c r="F169" s="16">
        <v>73.599999999999994</v>
      </c>
      <c r="G169" s="16">
        <v>76.3</v>
      </c>
      <c r="H169" s="18">
        <v>76.900000000000006</v>
      </c>
      <c r="I169" s="18">
        <v>77.900000000000006</v>
      </c>
      <c r="J169" s="18">
        <v>74.400000000000006</v>
      </c>
      <c r="K169" s="18">
        <v>74.3</v>
      </c>
      <c r="L169" s="18">
        <v>78.099999999999994</v>
      </c>
      <c r="M169" s="16">
        <v>78.3</v>
      </c>
      <c r="N169" s="16">
        <v>77.8</v>
      </c>
      <c r="O169" s="16">
        <v>76.7</v>
      </c>
      <c r="P169" s="16">
        <v>77.900000000000006</v>
      </c>
      <c r="Q169" s="16">
        <v>79.599999999999994</v>
      </c>
      <c r="R169" s="16">
        <v>80.400000000000006</v>
      </c>
      <c r="S169" s="16">
        <v>82.5</v>
      </c>
      <c r="T169" s="16">
        <v>84.5</v>
      </c>
      <c r="U169" s="16">
        <v>87.7</v>
      </c>
      <c r="V169" s="16">
        <v>90.1</v>
      </c>
      <c r="W169" s="16">
        <v>90.5</v>
      </c>
      <c r="X169" s="16">
        <v>91.3</v>
      </c>
      <c r="Y169" s="16">
        <v>90.9</v>
      </c>
      <c r="Z169" s="16">
        <v>90.2</v>
      </c>
      <c r="AA169" s="16">
        <v>89</v>
      </c>
      <c r="AB169" s="26" t="s">
        <v>410</v>
      </c>
      <c r="AC169" s="14" t="s">
        <v>411</v>
      </c>
      <c r="AD169" s="2"/>
    </row>
    <row r="170" spans="1:32" ht="25.5" x14ac:dyDescent="0.25">
      <c r="A170" s="19" t="s">
        <v>412</v>
      </c>
      <c r="B170" s="14" t="s">
        <v>413</v>
      </c>
      <c r="C170" s="16" t="s">
        <v>16</v>
      </c>
      <c r="D170" s="16" t="s">
        <v>16</v>
      </c>
      <c r="E170" s="16" t="s">
        <v>16</v>
      </c>
      <c r="F170" s="16" t="s">
        <v>16</v>
      </c>
      <c r="G170" s="16" t="s">
        <v>16</v>
      </c>
      <c r="H170" s="16" t="s">
        <v>16</v>
      </c>
      <c r="I170" s="16" t="s">
        <v>16</v>
      </c>
      <c r="J170" s="16">
        <v>15.1</v>
      </c>
      <c r="K170" s="16">
        <v>13.8</v>
      </c>
      <c r="L170" s="16">
        <v>18.3</v>
      </c>
      <c r="M170" s="16">
        <v>18.600000000000001</v>
      </c>
      <c r="N170" s="16">
        <v>21.1</v>
      </c>
      <c r="O170" s="16">
        <v>19.5</v>
      </c>
      <c r="P170" s="16">
        <v>17.8</v>
      </c>
      <c r="Q170" s="16">
        <v>22.7</v>
      </c>
      <c r="R170" s="16">
        <v>20.8</v>
      </c>
      <c r="S170" s="16">
        <v>19.2</v>
      </c>
      <c r="T170" s="16">
        <v>15.6</v>
      </c>
      <c r="U170" s="16">
        <v>12.8</v>
      </c>
      <c r="V170" s="16">
        <v>13.2</v>
      </c>
      <c r="W170" s="16">
        <v>12.65</v>
      </c>
      <c r="X170" s="16">
        <v>12.3</v>
      </c>
      <c r="Y170" s="16">
        <v>8.1</v>
      </c>
      <c r="Z170" s="16">
        <v>7.9</v>
      </c>
      <c r="AA170" s="16">
        <v>6</v>
      </c>
      <c r="AB170" s="26" t="s">
        <v>414</v>
      </c>
      <c r="AC170" s="14" t="s">
        <v>415</v>
      </c>
      <c r="AD170" s="2"/>
      <c r="AF170" s="36"/>
    </row>
    <row r="171" spans="1:32" s="2" customFormat="1" ht="25.5" x14ac:dyDescent="0.25">
      <c r="A171" s="19" t="s">
        <v>416</v>
      </c>
      <c r="B171" s="14" t="s">
        <v>417</v>
      </c>
      <c r="C171" s="16" t="s">
        <v>16</v>
      </c>
      <c r="D171" s="16" t="s">
        <v>16</v>
      </c>
      <c r="E171" s="16" t="s">
        <v>16</v>
      </c>
      <c r="F171" s="16" t="s">
        <v>16</v>
      </c>
      <c r="G171" s="16" t="s">
        <v>16</v>
      </c>
      <c r="H171" s="16">
        <v>65.8</v>
      </c>
      <c r="I171" s="16">
        <v>65.2</v>
      </c>
      <c r="J171" s="16">
        <v>65.400000000000006</v>
      </c>
      <c r="K171" s="16">
        <v>66.400000000000006</v>
      </c>
      <c r="L171" s="16">
        <v>66</v>
      </c>
      <c r="M171" s="16">
        <v>64.7</v>
      </c>
      <c r="N171" s="16">
        <v>64.099999999999994</v>
      </c>
      <c r="O171" s="16">
        <v>68.7</v>
      </c>
      <c r="P171" s="16">
        <v>66.8</v>
      </c>
      <c r="Q171" s="16">
        <v>67.8</v>
      </c>
      <c r="R171" s="16">
        <v>70.5</v>
      </c>
      <c r="S171" s="16">
        <v>68.5</v>
      </c>
      <c r="T171" s="22">
        <v>69.5</v>
      </c>
      <c r="U171" s="22">
        <v>70.5</v>
      </c>
      <c r="V171" s="16">
        <v>71</v>
      </c>
      <c r="W171" s="38">
        <v>72.400000000000006</v>
      </c>
      <c r="X171" s="38">
        <v>76.2</v>
      </c>
      <c r="Y171" s="38">
        <v>75.3</v>
      </c>
      <c r="Z171" s="52">
        <v>77.100000000000009</v>
      </c>
      <c r="AA171" s="52">
        <v>75.900000000000006</v>
      </c>
      <c r="AB171" s="78" t="s">
        <v>418</v>
      </c>
      <c r="AC171" s="72" t="s">
        <v>419</v>
      </c>
      <c r="AF171" s="53"/>
    </row>
    <row r="172" spans="1:32" s="2" customFormat="1" x14ac:dyDescent="0.25">
      <c r="A172" s="19"/>
      <c r="B172" s="14" t="s">
        <v>420</v>
      </c>
      <c r="C172" s="16"/>
      <c r="D172" s="16"/>
      <c r="E172" s="16"/>
      <c r="F172" s="16"/>
      <c r="G172" s="16"/>
      <c r="H172" s="48">
        <v>54.6</v>
      </c>
      <c r="I172" s="48">
        <v>56.7</v>
      </c>
      <c r="J172" s="48">
        <v>55.6</v>
      </c>
      <c r="K172" s="48">
        <v>55.9</v>
      </c>
      <c r="L172" s="48">
        <v>53.5</v>
      </c>
      <c r="M172" s="49">
        <v>50</v>
      </c>
      <c r="N172" s="48">
        <v>49.4</v>
      </c>
      <c r="O172" s="48">
        <v>53.7</v>
      </c>
      <c r="P172" s="48">
        <v>52.3</v>
      </c>
      <c r="Q172" s="48">
        <v>52.4</v>
      </c>
      <c r="R172" s="48">
        <v>55.6</v>
      </c>
      <c r="S172" s="48">
        <v>51.2</v>
      </c>
      <c r="T172" s="48">
        <v>54.8</v>
      </c>
      <c r="U172" s="48">
        <v>54.6</v>
      </c>
      <c r="V172" s="48">
        <v>54.5</v>
      </c>
      <c r="W172" s="48">
        <v>57.5</v>
      </c>
      <c r="X172" s="48">
        <v>60.6</v>
      </c>
      <c r="Y172" s="49">
        <v>61</v>
      </c>
      <c r="Z172" s="48">
        <v>64.400000000000006</v>
      </c>
      <c r="AA172" s="48">
        <v>62.7</v>
      </c>
      <c r="AB172" s="79"/>
      <c r="AC172" s="73"/>
    </row>
    <row r="173" spans="1:32" s="2" customFormat="1" x14ac:dyDescent="0.25">
      <c r="A173" s="19"/>
      <c r="B173" s="14" t="s">
        <v>421</v>
      </c>
      <c r="C173" s="16"/>
      <c r="D173" s="16"/>
      <c r="E173" s="16"/>
      <c r="F173" s="16"/>
      <c r="G173" s="16"/>
      <c r="H173" s="48">
        <v>11.2</v>
      </c>
      <c r="I173" s="48">
        <v>8.5</v>
      </c>
      <c r="J173" s="48">
        <v>9.8000000000000007</v>
      </c>
      <c r="K173" s="48">
        <v>10.5</v>
      </c>
      <c r="L173" s="48">
        <v>12.5</v>
      </c>
      <c r="M173" s="48">
        <v>14.7</v>
      </c>
      <c r="N173" s="48">
        <v>14.7</v>
      </c>
      <c r="O173" s="49">
        <v>15</v>
      </c>
      <c r="P173" s="48">
        <v>14.5</v>
      </c>
      <c r="Q173" s="48">
        <v>15.4</v>
      </c>
      <c r="R173" s="48">
        <v>14.9</v>
      </c>
      <c r="S173" s="48">
        <v>17.3</v>
      </c>
      <c r="T173" s="48">
        <v>14.7</v>
      </c>
      <c r="U173" s="48">
        <v>15.9</v>
      </c>
      <c r="V173" s="48">
        <v>16.5</v>
      </c>
      <c r="W173" s="48">
        <v>14.9</v>
      </c>
      <c r="X173" s="48">
        <v>15.6</v>
      </c>
      <c r="Y173" s="48">
        <v>14.3</v>
      </c>
      <c r="Z173" s="48">
        <v>12.7</v>
      </c>
      <c r="AA173" s="48">
        <v>13.2</v>
      </c>
      <c r="AB173" s="80"/>
      <c r="AC173" s="74"/>
    </row>
    <row r="174" spans="1:32" s="2" customFormat="1" ht="25.5" x14ac:dyDescent="0.25">
      <c r="A174" s="19" t="s">
        <v>422</v>
      </c>
      <c r="B174" s="14" t="s">
        <v>423</v>
      </c>
      <c r="C174" s="16" t="s">
        <v>16</v>
      </c>
      <c r="D174" s="16" t="s">
        <v>16</v>
      </c>
      <c r="E174" s="16" t="s">
        <v>16</v>
      </c>
      <c r="F174" s="16" t="s">
        <v>16</v>
      </c>
      <c r="G174" s="16" t="s">
        <v>16</v>
      </c>
      <c r="H174" s="16" t="s">
        <v>16</v>
      </c>
      <c r="I174" s="16" t="s">
        <v>16</v>
      </c>
      <c r="J174" s="16" t="s">
        <v>16</v>
      </c>
      <c r="K174" s="16" t="s">
        <v>16</v>
      </c>
      <c r="L174" s="16" t="s">
        <v>16</v>
      </c>
      <c r="M174" s="16" t="s">
        <v>16</v>
      </c>
      <c r="N174" s="16" t="s">
        <v>16</v>
      </c>
      <c r="O174" s="16" t="s">
        <v>16</v>
      </c>
      <c r="P174" s="16" t="s">
        <v>16</v>
      </c>
      <c r="Q174" s="16" t="s">
        <v>16</v>
      </c>
      <c r="R174" s="16" t="s">
        <v>16</v>
      </c>
      <c r="S174" s="16" t="s">
        <v>16</v>
      </c>
      <c r="T174" s="16" t="s">
        <v>16</v>
      </c>
      <c r="U174" s="22">
        <v>21.3</v>
      </c>
      <c r="V174" s="16" t="s">
        <v>16</v>
      </c>
      <c r="W174" s="16" t="s">
        <v>16</v>
      </c>
      <c r="X174" s="16" t="s">
        <v>16</v>
      </c>
      <c r="Y174" s="57">
        <v>19</v>
      </c>
      <c r="Z174" s="57" t="s">
        <v>16</v>
      </c>
      <c r="AA174" s="57" t="s">
        <v>16</v>
      </c>
      <c r="AB174" s="14" t="s">
        <v>424</v>
      </c>
      <c r="AC174" s="14" t="s">
        <v>425</v>
      </c>
    </row>
    <row r="175" spans="1:32" s="2" customFormat="1" ht="51" x14ac:dyDescent="0.25">
      <c r="A175" s="19" t="s">
        <v>426</v>
      </c>
      <c r="B175" s="14" t="s">
        <v>427</v>
      </c>
      <c r="C175" s="16" t="s">
        <v>16</v>
      </c>
      <c r="D175" s="16" t="s">
        <v>16</v>
      </c>
      <c r="E175" s="16" t="s">
        <v>16</v>
      </c>
      <c r="F175" s="16" t="s">
        <v>16</v>
      </c>
      <c r="G175" s="16" t="s">
        <v>16</v>
      </c>
      <c r="H175" s="16" t="s">
        <v>16</v>
      </c>
      <c r="I175" s="16" t="s">
        <v>16</v>
      </c>
      <c r="J175" s="16" t="s">
        <v>16</v>
      </c>
      <c r="K175" s="16" t="s">
        <v>16</v>
      </c>
      <c r="L175" s="16" t="s">
        <v>16</v>
      </c>
      <c r="M175" s="16">
        <v>25.2</v>
      </c>
      <c r="N175" s="16">
        <v>30.2</v>
      </c>
      <c r="O175" s="16">
        <v>29.4</v>
      </c>
      <c r="P175" s="16">
        <v>15.3</v>
      </c>
      <c r="Q175" s="16">
        <v>33.700000000000003</v>
      </c>
      <c r="R175" s="16">
        <v>23.7</v>
      </c>
      <c r="S175" s="16">
        <v>19.2</v>
      </c>
      <c r="T175" s="16">
        <v>19.3</v>
      </c>
      <c r="U175" s="16">
        <v>17.899999999999999</v>
      </c>
      <c r="V175" s="16">
        <v>21.7</v>
      </c>
      <c r="W175" s="47">
        <v>22.4</v>
      </c>
      <c r="X175" s="57">
        <v>16.600000000000001</v>
      </c>
      <c r="Y175" s="47">
        <v>5.6</v>
      </c>
      <c r="Z175" s="47">
        <v>10.199999999999999</v>
      </c>
      <c r="AA175" s="47">
        <v>12.1</v>
      </c>
      <c r="AB175" s="14" t="s">
        <v>428</v>
      </c>
      <c r="AC175" s="14" t="s">
        <v>429</v>
      </c>
    </row>
    <row r="176" spans="1:32" s="9" customFormat="1" ht="25.5" x14ac:dyDescent="0.25">
      <c r="A176" s="19" t="s">
        <v>430</v>
      </c>
      <c r="B176" s="14" t="s">
        <v>431</v>
      </c>
      <c r="C176" s="58" t="s">
        <v>16</v>
      </c>
      <c r="D176" s="58" t="s">
        <v>16</v>
      </c>
      <c r="E176" s="58" t="s">
        <v>16</v>
      </c>
      <c r="F176" s="58" t="s">
        <v>16</v>
      </c>
      <c r="G176" s="58" t="s">
        <v>16</v>
      </c>
      <c r="H176" s="58" t="s">
        <v>16</v>
      </c>
      <c r="I176" s="58" t="s">
        <v>16</v>
      </c>
      <c r="J176" s="58" t="s">
        <v>16</v>
      </c>
      <c r="K176" s="58" t="s">
        <v>16</v>
      </c>
      <c r="L176" s="58" t="s">
        <v>16</v>
      </c>
      <c r="M176" s="58" t="s">
        <v>16</v>
      </c>
      <c r="N176" s="58" t="s">
        <v>16</v>
      </c>
      <c r="O176" s="58" t="s">
        <v>16</v>
      </c>
      <c r="P176" s="58" t="s">
        <v>16</v>
      </c>
      <c r="Q176" s="58" t="s">
        <v>16</v>
      </c>
      <c r="R176" s="58" t="s">
        <v>16</v>
      </c>
      <c r="S176" s="17">
        <v>565</v>
      </c>
      <c r="T176" s="17">
        <v>533</v>
      </c>
      <c r="U176" s="17">
        <v>528</v>
      </c>
      <c r="V176" s="17">
        <v>549</v>
      </c>
      <c r="W176" s="17">
        <v>494</v>
      </c>
      <c r="X176" s="17">
        <v>501</v>
      </c>
      <c r="Y176" s="17">
        <v>537</v>
      </c>
      <c r="Z176" s="17">
        <v>580</v>
      </c>
      <c r="AA176" s="17">
        <v>662</v>
      </c>
      <c r="AB176" s="14" t="s">
        <v>432</v>
      </c>
      <c r="AC176" s="14" t="s">
        <v>433</v>
      </c>
      <c r="AD176" s="8"/>
    </row>
    <row r="177" spans="1:30" s="62" customFormat="1" ht="16.5" customHeight="1" x14ac:dyDescent="0.2">
      <c r="A177" s="81" t="s">
        <v>434</v>
      </c>
      <c r="B177" s="82"/>
      <c r="C177" s="59"/>
      <c r="D177" s="59"/>
      <c r="E177" s="59"/>
      <c r="F177" s="59"/>
      <c r="G177" s="59"/>
      <c r="H177" s="59"/>
      <c r="I177" s="59"/>
      <c r="J177" s="59"/>
      <c r="K177" s="59"/>
      <c r="L177" s="59"/>
      <c r="M177" s="59"/>
      <c r="N177" s="59"/>
      <c r="O177" s="59"/>
      <c r="P177" s="59"/>
      <c r="Q177" s="59"/>
      <c r="R177" s="59"/>
      <c r="S177" s="59"/>
      <c r="T177" s="59"/>
      <c r="U177" s="59"/>
      <c r="V177" s="59"/>
      <c r="W177" s="59"/>
      <c r="X177" s="60"/>
      <c r="Y177" s="60"/>
      <c r="Z177" s="60"/>
      <c r="AA177" s="60"/>
      <c r="AB177" s="12"/>
      <c r="AC177" s="12"/>
      <c r="AD177" s="61"/>
    </row>
    <row r="178" spans="1:30" s="62" customFormat="1" x14ac:dyDescent="0.2">
      <c r="A178" s="19" t="s">
        <v>435</v>
      </c>
      <c r="B178" s="14" t="s">
        <v>436</v>
      </c>
      <c r="C178" s="16">
        <v>51.1</v>
      </c>
      <c r="D178" s="16">
        <v>52.2</v>
      </c>
      <c r="E178" s="16">
        <v>53.9</v>
      </c>
      <c r="F178" s="16">
        <v>54.5</v>
      </c>
      <c r="G178" s="16">
        <v>54.9</v>
      </c>
      <c r="H178" s="16">
        <v>55.9</v>
      </c>
      <c r="I178" s="16">
        <v>59.7</v>
      </c>
      <c r="J178" s="16">
        <v>61.6</v>
      </c>
      <c r="K178" s="16">
        <v>62</v>
      </c>
      <c r="L178" s="16">
        <v>54.3</v>
      </c>
      <c r="M178" s="16">
        <v>52</v>
      </c>
      <c r="N178" s="16">
        <v>54</v>
      </c>
      <c r="O178" s="16">
        <v>56.1</v>
      </c>
      <c r="P178" s="16">
        <v>58.2</v>
      </c>
      <c r="Q178" s="16">
        <v>59.1</v>
      </c>
      <c r="R178" s="16">
        <v>60.9</v>
      </c>
      <c r="S178" s="16">
        <v>61.6</v>
      </c>
      <c r="T178" s="16">
        <v>62.9</v>
      </c>
      <c r="U178" s="16">
        <v>64.5</v>
      </c>
      <c r="V178" s="16">
        <v>65</v>
      </c>
      <c r="W178" s="16">
        <v>64.2</v>
      </c>
      <c r="X178" s="16">
        <v>62.5</v>
      </c>
      <c r="Y178" s="16">
        <v>63.9</v>
      </c>
      <c r="Z178" s="16">
        <v>64.2</v>
      </c>
      <c r="AA178" s="16">
        <v>64</v>
      </c>
      <c r="AB178" s="75" t="s">
        <v>437</v>
      </c>
      <c r="AC178" s="72" t="s">
        <v>438</v>
      </c>
      <c r="AD178" s="61"/>
    </row>
    <row r="179" spans="1:30" s="62" customFormat="1" x14ac:dyDescent="0.2">
      <c r="A179" s="19"/>
      <c r="B179" s="14" t="s">
        <v>36</v>
      </c>
      <c r="C179" s="16">
        <v>57.9</v>
      </c>
      <c r="D179" s="16">
        <v>57.1</v>
      </c>
      <c r="E179" s="16">
        <v>59.3</v>
      </c>
      <c r="F179" s="16">
        <v>60.2</v>
      </c>
      <c r="G179" s="16">
        <v>60.4</v>
      </c>
      <c r="H179" s="16">
        <v>61.7</v>
      </c>
      <c r="I179" s="16">
        <v>65.7</v>
      </c>
      <c r="J179" s="16">
        <v>67.8</v>
      </c>
      <c r="K179" s="16">
        <v>67.099999999999994</v>
      </c>
      <c r="L179" s="16">
        <v>55.9</v>
      </c>
      <c r="M179" s="16">
        <v>53.1</v>
      </c>
      <c r="N179" s="16">
        <v>56.3</v>
      </c>
      <c r="O179" s="16">
        <v>59.2</v>
      </c>
      <c r="P179" s="16">
        <v>61.6</v>
      </c>
      <c r="Q179" s="16">
        <v>62.8</v>
      </c>
      <c r="R179" s="16">
        <v>64.3</v>
      </c>
      <c r="S179" s="16">
        <v>64.400000000000006</v>
      </c>
      <c r="T179" s="16">
        <v>66</v>
      </c>
      <c r="U179" s="16">
        <v>67.599999999999994</v>
      </c>
      <c r="V179" s="16">
        <v>68.099999999999994</v>
      </c>
      <c r="W179" s="16">
        <v>67.2</v>
      </c>
      <c r="X179" s="16">
        <v>66</v>
      </c>
      <c r="Y179" s="16">
        <v>66.8</v>
      </c>
      <c r="Z179" s="16">
        <v>67.099999999999994</v>
      </c>
      <c r="AA179" s="16">
        <v>66.400000000000006</v>
      </c>
      <c r="AB179" s="76"/>
      <c r="AC179" s="73"/>
      <c r="AD179" s="61"/>
    </row>
    <row r="180" spans="1:30" s="62" customFormat="1" x14ac:dyDescent="0.2">
      <c r="A180" s="19"/>
      <c r="B180" s="14" t="s">
        <v>35</v>
      </c>
      <c r="C180" s="16">
        <v>45.4</v>
      </c>
      <c r="D180" s="16">
        <v>48</v>
      </c>
      <c r="E180" s="16">
        <v>49.2</v>
      </c>
      <c r="F180" s="16">
        <v>49.7</v>
      </c>
      <c r="G180" s="16">
        <v>50.2</v>
      </c>
      <c r="H180" s="16">
        <v>50.8</v>
      </c>
      <c r="I180" s="16">
        <v>54.5</v>
      </c>
      <c r="J180" s="16">
        <v>56.3</v>
      </c>
      <c r="K180" s="16">
        <v>57.5</v>
      </c>
      <c r="L180" s="16">
        <v>52.9</v>
      </c>
      <c r="M180" s="16">
        <v>51.1</v>
      </c>
      <c r="N180" s="16">
        <v>52.1</v>
      </c>
      <c r="O180" s="16">
        <v>53.5</v>
      </c>
      <c r="P180" s="16">
        <v>55.3</v>
      </c>
      <c r="Q180" s="16">
        <v>56</v>
      </c>
      <c r="R180" s="16">
        <v>57.8</v>
      </c>
      <c r="S180" s="16">
        <v>59.1</v>
      </c>
      <c r="T180" s="16">
        <v>60.1</v>
      </c>
      <c r="U180" s="16">
        <v>61.7</v>
      </c>
      <c r="V180" s="16">
        <v>62.3</v>
      </c>
      <c r="W180" s="16">
        <v>61.6</v>
      </c>
      <c r="X180" s="16">
        <v>59.4</v>
      </c>
      <c r="Y180" s="16">
        <v>61.4</v>
      </c>
      <c r="Z180" s="16">
        <v>61.6</v>
      </c>
      <c r="AA180" s="16">
        <v>61.7</v>
      </c>
      <c r="AB180" s="77"/>
      <c r="AC180" s="74"/>
      <c r="AD180" s="61"/>
    </row>
    <row r="181" spans="1:30" s="62" customFormat="1" ht="178.5" x14ac:dyDescent="0.2">
      <c r="A181" s="19" t="s">
        <v>439</v>
      </c>
      <c r="B181" s="42" t="s">
        <v>353</v>
      </c>
      <c r="C181" s="22" t="s">
        <v>16</v>
      </c>
      <c r="D181" s="22" t="s">
        <v>16</v>
      </c>
      <c r="E181" s="22" t="s">
        <v>16</v>
      </c>
      <c r="F181" s="22" t="s">
        <v>16</v>
      </c>
      <c r="G181" s="22" t="s">
        <v>16</v>
      </c>
      <c r="H181" s="22" t="s">
        <v>16</v>
      </c>
      <c r="I181" s="22" t="s">
        <v>16</v>
      </c>
      <c r="J181" s="22">
        <v>13.6</v>
      </c>
      <c r="K181" s="22">
        <v>11.8</v>
      </c>
      <c r="L181" s="16">
        <v>13.1</v>
      </c>
      <c r="M181" s="16">
        <v>15.5</v>
      </c>
      <c r="N181" s="16">
        <v>14.1</v>
      </c>
      <c r="O181" s="16">
        <v>14.9</v>
      </c>
      <c r="P181" s="16">
        <v>16</v>
      </c>
      <c r="Q181" s="16">
        <v>17.3</v>
      </c>
      <c r="R181" s="16">
        <v>18.399999999999999</v>
      </c>
      <c r="S181" s="16">
        <v>19.7</v>
      </c>
      <c r="T181" s="16">
        <v>19.8</v>
      </c>
      <c r="U181" s="16">
        <v>19.600000000000001</v>
      </c>
      <c r="V181" s="16">
        <v>21.6</v>
      </c>
      <c r="W181" s="22">
        <v>23.2</v>
      </c>
      <c r="X181" s="22">
        <v>15.9</v>
      </c>
      <c r="Y181" s="16">
        <v>18.899999999999999</v>
      </c>
      <c r="Z181" s="16">
        <v>16.399999999999999</v>
      </c>
      <c r="AA181" s="16">
        <v>13.9</v>
      </c>
      <c r="AB181" s="26" t="s">
        <v>440</v>
      </c>
      <c r="AC181" s="14" t="s">
        <v>441</v>
      </c>
      <c r="AD181" s="61"/>
    </row>
    <row r="182" spans="1:30" s="62" customFormat="1" x14ac:dyDescent="0.2">
      <c r="A182" s="19" t="s">
        <v>442</v>
      </c>
      <c r="B182" s="14" t="s">
        <v>443</v>
      </c>
      <c r="C182" s="16" t="s">
        <v>16</v>
      </c>
      <c r="D182" s="16" t="s">
        <v>16</v>
      </c>
      <c r="E182" s="16" t="s">
        <v>16</v>
      </c>
      <c r="F182" s="16" t="s">
        <v>16</v>
      </c>
      <c r="G182" s="16">
        <v>19.2</v>
      </c>
      <c r="H182" s="16">
        <v>22.7</v>
      </c>
      <c r="I182" s="16">
        <v>19.899999999999999</v>
      </c>
      <c r="J182" s="16">
        <v>23.2</v>
      </c>
      <c r="K182" s="16">
        <v>24</v>
      </c>
      <c r="L182" s="16">
        <v>21.2</v>
      </c>
      <c r="M182" s="16">
        <v>19.899999999999999</v>
      </c>
      <c r="N182" s="16">
        <v>19.8</v>
      </c>
      <c r="O182" s="16">
        <v>19.600000000000001</v>
      </c>
      <c r="P182" s="16">
        <v>20.100000000000001</v>
      </c>
      <c r="Q182" s="16">
        <v>20.7</v>
      </c>
      <c r="R182" s="16">
        <v>19.5</v>
      </c>
      <c r="S182" s="16">
        <v>19.399999999999999</v>
      </c>
      <c r="T182" s="16">
        <v>20</v>
      </c>
      <c r="U182" s="16">
        <v>19.100000000000001</v>
      </c>
      <c r="V182" s="16">
        <v>18.8</v>
      </c>
      <c r="W182" s="16">
        <v>20.2</v>
      </c>
      <c r="X182" s="16">
        <v>19.5</v>
      </c>
      <c r="Y182" s="16">
        <v>19.7</v>
      </c>
      <c r="Z182" s="16">
        <v>18.5</v>
      </c>
      <c r="AA182" s="16" t="s">
        <v>29</v>
      </c>
      <c r="AB182" s="69" t="s">
        <v>444</v>
      </c>
      <c r="AC182" s="72" t="s">
        <v>445</v>
      </c>
      <c r="AD182" s="61"/>
    </row>
    <row r="183" spans="1:30" s="62" customFormat="1" x14ac:dyDescent="0.2">
      <c r="A183" s="19"/>
      <c r="B183" s="14" t="s">
        <v>36</v>
      </c>
      <c r="C183" s="16" t="s">
        <v>16</v>
      </c>
      <c r="D183" s="16" t="s">
        <v>16</v>
      </c>
      <c r="E183" s="16" t="s">
        <v>16</v>
      </c>
      <c r="F183" s="16" t="s">
        <v>16</v>
      </c>
      <c r="G183" s="16">
        <v>18.7</v>
      </c>
      <c r="H183" s="16">
        <v>21.2</v>
      </c>
      <c r="I183" s="16">
        <v>18.399999999999999</v>
      </c>
      <c r="J183" s="16">
        <v>21.7</v>
      </c>
      <c r="K183" s="16">
        <v>23.3</v>
      </c>
      <c r="L183" s="16">
        <v>22</v>
      </c>
      <c r="M183" s="16">
        <v>20.6</v>
      </c>
      <c r="N183" s="16">
        <v>20.100000000000001</v>
      </c>
      <c r="O183" s="16">
        <v>19.5</v>
      </c>
      <c r="P183" s="16">
        <v>19.600000000000001</v>
      </c>
      <c r="Q183" s="16">
        <v>19.399999999999999</v>
      </c>
      <c r="R183" s="16">
        <v>18.7</v>
      </c>
      <c r="S183" s="16">
        <v>18.100000000000001</v>
      </c>
      <c r="T183" s="16">
        <v>18.8</v>
      </c>
      <c r="U183" s="16">
        <v>18.3</v>
      </c>
      <c r="V183" s="16">
        <v>17.899999999999999</v>
      </c>
      <c r="W183" s="16">
        <v>18.399999999999999</v>
      </c>
      <c r="X183" s="16">
        <v>18.5</v>
      </c>
      <c r="Y183" s="16">
        <v>18.5</v>
      </c>
      <c r="Z183" s="16">
        <v>18.3</v>
      </c>
      <c r="AA183" s="16" t="s">
        <v>29</v>
      </c>
      <c r="AB183" s="70"/>
      <c r="AC183" s="73"/>
      <c r="AD183" s="61"/>
    </row>
    <row r="184" spans="1:30" s="62" customFormat="1" x14ac:dyDescent="0.2">
      <c r="A184" s="19"/>
      <c r="B184" s="14" t="s">
        <v>35</v>
      </c>
      <c r="C184" s="16" t="s">
        <v>16</v>
      </c>
      <c r="D184" s="16" t="s">
        <v>16</v>
      </c>
      <c r="E184" s="16" t="s">
        <v>16</v>
      </c>
      <c r="F184" s="16" t="s">
        <v>16</v>
      </c>
      <c r="G184" s="16">
        <v>19.7</v>
      </c>
      <c r="H184" s="16">
        <v>24.2</v>
      </c>
      <c r="I184" s="16">
        <v>21.2</v>
      </c>
      <c r="J184" s="16">
        <v>24.6</v>
      </c>
      <c r="K184" s="16">
        <v>24.6</v>
      </c>
      <c r="L184" s="16">
        <v>20.5</v>
      </c>
      <c r="M184" s="16">
        <v>19.2</v>
      </c>
      <c r="N184" s="16">
        <v>19.7</v>
      </c>
      <c r="O184" s="16">
        <v>19.7</v>
      </c>
      <c r="P184" s="16">
        <v>20.6</v>
      </c>
      <c r="Q184" s="16">
        <v>21.8</v>
      </c>
      <c r="R184" s="16">
        <v>20.3</v>
      </c>
      <c r="S184" s="16">
        <v>20.5</v>
      </c>
      <c r="T184" s="16">
        <v>21.2</v>
      </c>
      <c r="U184" s="16">
        <v>19.899999999999999</v>
      </c>
      <c r="V184" s="16">
        <v>19.5</v>
      </c>
      <c r="W184" s="16">
        <v>21.7</v>
      </c>
      <c r="X184" s="16">
        <v>20.399999999999999</v>
      </c>
      <c r="Y184" s="16">
        <v>20.8</v>
      </c>
      <c r="Z184" s="16">
        <v>18.7</v>
      </c>
      <c r="AA184" s="16" t="s">
        <v>29</v>
      </c>
      <c r="AB184" s="71"/>
      <c r="AC184" s="74"/>
      <c r="AD184" s="61"/>
    </row>
    <row r="185" spans="1:30" s="62" customFormat="1" ht="26.25" customHeight="1" x14ac:dyDescent="0.2">
      <c r="A185" s="19" t="s">
        <v>446</v>
      </c>
      <c r="B185" s="14" t="s">
        <v>447</v>
      </c>
      <c r="C185" s="16" t="s">
        <v>16</v>
      </c>
      <c r="D185" s="16" t="s">
        <v>16</v>
      </c>
      <c r="E185" s="16" t="s">
        <v>16</v>
      </c>
      <c r="F185" s="16" t="s">
        <v>16</v>
      </c>
      <c r="G185" s="16" t="s">
        <v>16</v>
      </c>
      <c r="H185" s="16">
        <v>51.9</v>
      </c>
      <c r="I185" s="16">
        <v>51.7</v>
      </c>
      <c r="J185" s="16">
        <v>53.1</v>
      </c>
      <c r="K185" s="16">
        <v>53</v>
      </c>
      <c r="L185" s="16">
        <v>54.1</v>
      </c>
      <c r="M185" s="22">
        <v>54.8</v>
      </c>
      <c r="N185" s="22">
        <v>55.1</v>
      </c>
      <c r="O185" s="16">
        <v>56.8</v>
      </c>
      <c r="P185" s="16">
        <v>53</v>
      </c>
      <c r="Q185" s="16">
        <v>53.4</v>
      </c>
      <c r="R185" s="16">
        <v>53</v>
      </c>
      <c r="S185" s="16">
        <v>53.6</v>
      </c>
      <c r="T185" s="16">
        <v>51.4</v>
      </c>
      <c r="U185" s="16">
        <v>52.3</v>
      </c>
      <c r="V185" s="16">
        <v>53.1</v>
      </c>
      <c r="W185" s="16">
        <v>53.4</v>
      </c>
      <c r="X185" s="16">
        <v>53.8</v>
      </c>
      <c r="Y185" s="16">
        <v>54.2</v>
      </c>
      <c r="Z185" s="16">
        <v>52.7</v>
      </c>
      <c r="AA185" s="16" t="s">
        <v>163</v>
      </c>
      <c r="AB185" s="69" t="s">
        <v>448</v>
      </c>
      <c r="AC185" s="72" t="s">
        <v>449</v>
      </c>
      <c r="AD185" s="61"/>
    </row>
    <row r="186" spans="1:30" s="62" customFormat="1" ht="28.5" customHeight="1" x14ac:dyDescent="0.2">
      <c r="A186" s="19"/>
      <c r="B186" s="14" t="s">
        <v>36</v>
      </c>
      <c r="C186" s="16" t="s">
        <v>16</v>
      </c>
      <c r="D186" s="16" t="s">
        <v>16</v>
      </c>
      <c r="E186" s="16" t="s">
        <v>16</v>
      </c>
      <c r="F186" s="16" t="s">
        <v>16</v>
      </c>
      <c r="G186" s="16" t="s">
        <v>16</v>
      </c>
      <c r="H186" s="16">
        <v>50.5</v>
      </c>
      <c r="I186" s="16">
        <v>50.8</v>
      </c>
      <c r="J186" s="16">
        <v>51.4</v>
      </c>
      <c r="K186" s="16">
        <v>51.6</v>
      </c>
      <c r="L186" s="16">
        <v>52.3</v>
      </c>
      <c r="M186" s="22">
        <v>53.1</v>
      </c>
      <c r="N186" s="22">
        <v>53.6</v>
      </c>
      <c r="O186" s="16">
        <v>54.6</v>
      </c>
      <c r="P186" s="16">
        <v>51.7</v>
      </c>
      <c r="Q186" s="16">
        <v>51.5</v>
      </c>
      <c r="R186" s="16">
        <v>51.8</v>
      </c>
      <c r="S186" s="16">
        <v>52.3</v>
      </c>
      <c r="T186" s="16">
        <v>50.6</v>
      </c>
      <c r="U186" s="16">
        <v>51</v>
      </c>
      <c r="V186" s="16">
        <v>52.2</v>
      </c>
      <c r="W186" s="16">
        <v>52.6</v>
      </c>
      <c r="X186" s="16">
        <v>52.2</v>
      </c>
      <c r="Y186" s="16">
        <v>53</v>
      </c>
      <c r="Z186" s="16">
        <v>51.2</v>
      </c>
      <c r="AA186" s="16" t="s">
        <v>163</v>
      </c>
      <c r="AB186" s="70"/>
      <c r="AC186" s="73"/>
      <c r="AD186" s="61"/>
    </row>
    <row r="187" spans="1:30" s="62" customFormat="1" ht="28.5" customHeight="1" x14ac:dyDescent="0.2">
      <c r="A187" s="19"/>
      <c r="B187" s="14" t="s">
        <v>35</v>
      </c>
      <c r="C187" s="16" t="s">
        <v>16</v>
      </c>
      <c r="D187" s="16" t="s">
        <v>16</v>
      </c>
      <c r="E187" s="16" t="s">
        <v>16</v>
      </c>
      <c r="F187" s="16" t="s">
        <v>16</v>
      </c>
      <c r="G187" s="16" t="s">
        <v>16</v>
      </c>
      <c r="H187" s="16">
        <v>53.3</v>
      </c>
      <c r="I187" s="16">
        <v>52.5</v>
      </c>
      <c r="J187" s="16">
        <v>54.8</v>
      </c>
      <c r="K187" s="16">
        <v>54.3</v>
      </c>
      <c r="L187" s="16">
        <v>55.9</v>
      </c>
      <c r="M187" s="16">
        <v>56.4</v>
      </c>
      <c r="N187" s="22">
        <v>56.6</v>
      </c>
      <c r="O187" s="22">
        <v>59</v>
      </c>
      <c r="P187" s="16">
        <v>54.2</v>
      </c>
      <c r="Q187" s="16">
        <v>55.3</v>
      </c>
      <c r="R187" s="16">
        <v>54.1</v>
      </c>
      <c r="S187" s="16">
        <v>54.9</v>
      </c>
      <c r="T187" s="16">
        <v>52.2</v>
      </c>
      <c r="U187" s="16">
        <v>53.7</v>
      </c>
      <c r="V187" s="16">
        <v>54.1</v>
      </c>
      <c r="W187" s="16">
        <v>54.3</v>
      </c>
      <c r="X187" s="16">
        <v>55.4</v>
      </c>
      <c r="Y187" s="16">
        <v>55.4</v>
      </c>
      <c r="Z187" s="16">
        <v>54.3</v>
      </c>
      <c r="AA187" s="16" t="s">
        <v>163</v>
      </c>
      <c r="AB187" s="71"/>
      <c r="AC187" s="74"/>
      <c r="AD187" s="61"/>
    </row>
    <row r="188" spans="1:30" s="62" customFormat="1" x14ac:dyDescent="0.2">
      <c r="A188" s="19" t="s">
        <v>450</v>
      </c>
      <c r="B188" s="14" t="s">
        <v>451</v>
      </c>
      <c r="C188" s="16">
        <v>69.3</v>
      </c>
      <c r="D188" s="16">
        <v>69.900000000000006</v>
      </c>
      <c r="E188" s="16">
        <v>70.2</v>
      </c>
      <c r="F188" s="16">
        <v>70.7</v>
      </c>
      <c r="G188" s="16">
        <v>71</v>
      </c>
      <c r="H188" s="16">
        <v>70.7</v>
      </c>
      <c r="I188" s="16">
        <v>70.599999999999994</v>
      </c>
      <c r="J188" s="16">
        <v>70.8</v>
      </c>
      <c r="K188" s="16">
        <v>72</v>
      </c>
      <c r="L188" s="16">
        <v>72.7</v>
      </c>
      <c r="M188" s="16">
        <v>73.099999999999994</v>
      </c>
      <c r="N188" s="16">
        <v>73.7</v>
      </c>
      <c r="O188" s="16">
        <v>74</v>
      </c>
      <c r="P188" s="16">
        <v>74.2</v>
      </c>
      <c r="Q188" s="16">
        <v>74.3</v>
      </c>
      <c r="R188" s="16">
        <v>74.7</v>
      </c>
      <c r="S188" s="16">
        <v>74.8</v>
      </c>
      <c r="T188" s="16">
        <v>74.8</v>
      </c>
      <c r="U188" s="16">
        <v>75</v>
      </c>
      <c r="V188" s="16">
        <v>75.599999999999994</v>
      </c>
      <c r="W188" s="16">
        <v>75.099999999999994</v>
      </c>
      <c r="X188" s="16">
        <v>73.099999999999994</v>
      </c>
      <c r="Y188" s="16">
        <v>74.400000000000006</v>
      </c>
      <c r="Z188" s="16">
        <v>75.5</v>
      </c>
      <c r="AA188" s="16">
        <v>76.400000000000006</v>
      </c>
      <c r="AB188" s="75" t="s">
        <v>452</v>
      </c>
      <c r="AC188" s="72" t="s">
        <v>453</v>
      </c>
      <c r="AD188" s="61"/>
    </row>
    <row r="189" spans="1:30" s="62" customFormat="1" x14ac:dyDescent="0.2">
      <c r="A189" s="19"/>
      <c r="B189" s="14" t="s">
        <v>36</v>
      </c>
      <c r="C189" s="16">
        <v>63.9</v>
      </c>
      <c r="D189" s="16">
        <v>64.2</v>
      </c>
      <c r="E189" s="16">
        <v>64.400000000000006</v>
      </c>
      <c r="F189" s="16">
        <v>65.400000000000006</v>
      </c>
      <c r="G189" s="16">
        <v>65.5</v>
      </c>
      <c r="H189" s="16">
        <v>64.900000000000006</v>
      </c>
      <c r="I189" s="16">
        <v>65</v>
      </c>
      <c r="J189" s="16">
        <v>65.3</v>
      </c>
      <c r="K189" s="16">
        <v>66.5</v>
      </c>
      <c r="L189" s="16">
        <v>67.5</v>
      </c>
      <c r="M189" s="16">
        <v>67.900000000000006</v>
      </c>
      <c r="N189" s="16">
        <v>68.599999999999994</v>
      </c>
      <c r="O189" s="16">
        <v>68.900000000000006</v>
      </c>
      <c r="P189" s="16">
        <v>69.3</v>
      </c>
      <c r="Q189" s="16">
        <v>69.099999999999994</v>
      </c>
      <c r="R189" s="16">
        <v>69.7</v>
      </c>
      <c r="S189" s="16">
        <v>69.8</v>
      </c>
      <c r="T189" s="16">
        <v>69.8</v>
      </c>
      <c r="U189" s="16">
        <v>70</v>
      </c>
      <c r="V189" s="16">
        <v>70.8</v>
      </c>
      <c r="W189" s="16">
        <v>70.400000000000006</v>
      </c>
      <c r="X189" s="16">
        <v>68.2</v>
      </c>
      <c r="Y189" s="16">
        <v>69.400000000000006</v>
      </c>
      <c r="Z189" s="16">
        <v>70.400000000000006</v>
      </c>
      <c r="AA189" s="16">
        <v>71.3</v>
      </c>
      <c r="AB189" s="76"/>
      <c r="AC189" s="73"/>
      <c r="AD189" s="61"/>
    </row>
    <row r="190" spans="1:30" s="62" customFormat="1" x14ac:dyDescent="0.2">
      <c r="A190" s="19"/>
      <c r="B190" s="14" t="s">
        <v>35</v>
      </c>
      <c r="C190" s="16">
        <v>75.599999999999994</v>
      </c>
      <c r="D190" s="16">
        <v>75.5</v>
      </c>
      <c r="E190" s="16">
        <v>75.900000000000006</v>
      </c>
      <c r="F190" s="16">
        <v>75.7</v>
      </c>
      <c r="G190" s="16">
        <v>76.099999999999994</v>
      </c>
      <c r="H190" s="16">
        <v>76.3</v>
      </c>
      <c r="I190" s="16">
        <v>76.099999999999994</v>
      </c>
      <c r="J190" s="16">
        <v>76.2</v>
      </c>
      <c r="K190" s="16">
        <v>77.400000000000006</v>
      </c>
      <c r="L190" s="16">
        <v>77.599999999999994</v>
      </c>
      <c r="M190" s="16">
        <v>77.900000000000006</v>
      </c>
      <c r="N190" s="16">
        <v>78.5</v>
      </c>
      <c r="O190" s="16">
        <v>78.7</v>
      </c>
      <c r="P190" s="16">
        <v>78.8</v>
      </c>
      <c r="Q190" s="16">
        <v>79.3</v>
      </c>
      <c r="R190" s="16">
        <v>79.3</v>
      </c>
      <c r="S190" s="16">
        <v>79.400000000000006</v>
      </c>
      <c r="T190" s="16">
        <v>79.599999999999994</v>
      </c>
      <c r="U190" s="16">
        <v>79.599999999999994</v>
      </c>
      <c r="V190" s="16">
        <v>79.900000000000006</v>
      </c>
      <c r="W190" s="16">
        <v>79.5</v>
      </c>
      <c r="X190" s="16">
        <v>77.900000000000006</v>
      </c>
      <c r="Y190" s="16">
        <v>79.3</v>
      </c>
      <c r="Z190" s="16">
        <v>80.400000000000006</v>
      </c>
      <c r="AA190" s="16">
        <v>81.099999999999994</v>
      </c>
      <c r="AB190" s="77"/>
      <c r="AC190" s="74"/>
      <c r="AD190" s="61"/>
    </row>
    <row r="191" spans="1:30" s="62" customFormat="1" ht="32.25" customHeight="1" x14ac:dyDescent="0.2">
      <c r="A191" s="19" t="s">
        <v>454</v>
      </c>
      <c r="B191" s="14" t="s">
        <v>455</v>
      </c>
      <c r="C191" s="16" t="s">
        <v>16</v>
      </c>
      <c r="D191" s="16" t="s">
        <v>16</v>
      </c>
      <c r="E191" s="16" t="s">
        <v>16</v>
      </c>
      <c r="F191" s="16" t="s">
        <v>16</v>
      </c>
      <c r="G191" s="16" t="s">
        <v>16</v>
      </c>
      <c r="H191" s="16" t="s">
        <v>16</v>
      </c>
      <c r="I191" s="16" t="s">
        <v>16</v>
      </c>
      <c r="J191" s="16" t="s">
        <v>16</v>
      </c>
      <c r="K191" s="16" t="s">
        <v>16</v>
      </c>
      <c r="L191" s="16" t="s">
        <v>16</v>
      </c>
      <c r="M191" s="16" t="s">
        <v>16</v>
      </c>
      <c r="N191" s="16" t="s">
        <v>16</v>
      </c>
      <c r="O191" s="16" t="s">
        <v>16</v>
      </c>
      <c r="P191" s="16">
        <v>55.2</v>
      </c>
      <c r="Q191" s="16" t="s">
        <v>16</v>
      </c>
      <c r="R191" s="16">
        <v>56.2</v>
      </c>
      <c r="S191" s="16" t="s">
        <v>16</v>
      </c>
      <c r="T191" s="16">
        <v>57.9</v>
      </c>
      <c r="U191" s="16" t="s">
        <v>16</v>
      </c>
      <c r="V191" s="16">
        <v>59.7</v>
      </c>
      <c r="W191" s="16">
        <v>60.8</v>
      </c>
      <c r="X191" s="16">
        <v>62.1</v>
      </c>
      <c r="Y191" s="16">
        <v>61.4</v>
      </c>
      <c r="Z191" s="16">
        <v>61.5</v>
      </c>
      <c r="AA191" s="16">
        <v>62.6</v>
      </c>
      <c r="AB191" s="63" t="s">
        <v>456</v>
      </c>
      <c r="AC191" s="64" t="s">
        <v>457</v>
      </c>
      <c r="AD191" s="61"/>
    </row>
    <row r="192" spans="1:30" x14ac:dyDescent="0.25">
      <c r="A192" s="6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x14ac:dyDescent="0.25">
      <c r="A193" s="6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x14ac:dyDescent="0.25">
      <c r="A194" s="6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x14ac:dyDescent="0.25">
      <c r="A195" s="6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x14ac:dyDescent="0.25">
      <c r="A196" s="6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x14ac:dyDescent="0.25">
      <c r="A197" s="6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x14ac:dyDescent="0.25">
      <c r="A198" s="6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x14ac:dyDescent="0.25">
      <c r="A199" s="6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x14ac:dyDescent="0.25">
      <c r="A200" s="6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x14ac:dyDescent="0.25">
      <c r="A201" s="6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x14ac:dyDescent="0.25">
      <c r="A202" s="6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x14ac:dyDescent="0.25">
      <c r="A203" s="6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x14ac:dyDescent="0.25">
      <c r="A204" s="6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x14ac:dyDescent="0.25">
      <c r="A205" s="6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x14ac:dyDescent="0.25">
      <c r="A206" s="6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x14ac:dyDescent="0.25">
      <c r="A207" s="6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x14ac:dyDescent="0.25">
      <c r="A208" s="6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sheetData>
  <mergeCells count="61">
    <mergeCell ref="A1:AA3"/>
    <mergeCell ref="AC1:AC3"/>
    <mergeCell ref="A5:B5"/>
    <mergeCell ref="AB6:AB7"/>
    <mergeCell ref="AB13:AB15"/>
    <mergeCell ref="AC13:AC15"/>
    <mergeCell ref="AB16:AB18"/>
    <mergeCell ref="AC16:AC18"/>
    <mergeCell ref="AB19:AB21"/>
    <mergeCell ref="AC19:AC21"/>
    <mergeCell ref="AB33:AB35"/>
    <mergeCell ref="AC33:AC35"/>
    <mergeCell ref="AB79:AB81"/>
    <mergeCell ref="AC79:AC81"/>
    <mergeCell ref="A36:B36"/>
    <mergeCell ref="A41:W41"/>
    <mergeCell ref="AB42:AB65"/>
    <mergeCell ref="AC42:AC65"/>
    <mergeCell ref="AB66:AB67"/>
    <mergeCell ref="AC66:AC67"/>
    <mergeCell ref="AB68:AB69"/>
    <mergeCell ref="AC68:AC69"/>
    <mergeCell ref="AB72:AB74"/>
    <mergeCell ref="AC72:AC74"/>
    <mergeCell ref="A77:W77"/>
    <mergeCell ref="A102:W102"/>
    <mergeCell ref="A109:B109"/>
    <mergeCell ref="A119:B119"/>
    <mergeCell ref="AB82:AB88"/>
    <mergeCell ref="AC82:AC88"/>
    <mergeCell ref="AB89:AB91"/>
    <mergeCell ref="AC89:AC91"/>
    <mergeCell ref="AB92:AB95"/>
    <mergeCell ref="AC92:AC95"/>
    <mergeCell ref="AB145:AB148"/>
    <mergeCell ref="AC145:AC147"/>
    <mergeCell ref="AB97:AB98"/>
    <mergeCell ref="AC97:AC98"/>
    <mergeCell ref="AD97:AD98"/>
    <mergeCell ref="AB133:AB135"/>
    <mergeCell ref="AC133:AC135"/>
    <mergeCell ref="A136:W136"/>
    <mergeCell ref="AB137:AB139"/>
    <mergeCell ref="AC137:AC139"/>
    <mergeCell ref="AB153:AB155"/>
    <mergeCell ref="AC153:AC155"/>
    <mergeCell ref="A157:B157"/>
    <mergeCell ref="A161:B161"/>
    <mergeCell ref="AB164:AB166"/>
    <mergeCell ref="AC164:AC165"/>
    <mergeCell ref="A177:B177"/>
    <mergeCell ref="AB178:AB180"/>
    <mergeCell ref="AC178:AC180"/>
    <mergeCell ref="AB182:AB184"/>
    <mergeCell ref="AC182:AC184"/>
    <mergeCell ref="AB185:AB187"/>
    <mergeCell ref="AC185:AC187"/>
    <mergeCell ref="AB188:AB190"/>
    <mergeCell ref="AC188:AC190"/>
    <mergeCell ref="AB171:AB173"/>
    <mergeCell ref="AC171:AC173"/>
  </mergeCells>
  <hyperlinks>
    <hyperlink ref="AB191" r:id="rId1" display="https://eige.europa.eu/gender-equality-index/about" xr:uid="{460446ED-5B2D-4AF8-8EA3-FA1C6E500AAA}"/>
    <hyperlink ref="AC191" r:id="rId2" xr:uid="{BE629D07-D42C-4F59-B1DD-129151B840A9}"/>
  </hyperlinks>
  <pageMargins left="0.7" right="0.7" top="0.75" bottom="0.75"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Diāna Zemrībo</dc:creator>
  <cp:lastModifiedBy>Diāna Zemrībo</cp:lastModifiedBy>
  <dcterms:created xsi:type="dcterms:W3CDTF">2025-11-03T13:22:41Z</dcterms:created>
  <dcterms:modified xsi:type="dcterms:W3CDTF">2025-11-04T13:11:44Z</dcterms:modified>
</cp:coreProperties>
</file>